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DELL\Desktop\Fawaz B.Tech\Data Analytics Bootcamp\"/>
    </mc:Choice>
  </mc:AlternateContent>
  <xr:revisionPtr revIDLastSave="0" documentId="13_ncr:1_{F8AAEEE5-CAC4-41A0-A222-46106579D4E8}" xr6:coauthVersionLast="47" xr6:coauthVersionMax="47" xr10:uidLastSave="{00000000-0000-0000-0000-000000000000}"/>
  <bookViews>
    <workbookView xWindow="-28920" yWindow="-120" windowWidth="29040" windowHeight="15720" xr2:uid="{10E92399-86FE-4E3F-B322-5B31D5D4D3FE}"/>
  </bookViews>
  <sheets>
    <sheet name="Sheet2" sheetId="2" r:id="rId1"/>
    <sheet name="Sheet1" sheetId="1" r:id="rId2"/>
  </sheets>
  <calcPr calcId="191029"/>
  <pivotCaches>
    <pivotCache cacheId="122" r:id="rId3"/>
    <pivotCache cacheId="13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fact_sales_monthly_2c01a1d4-ebef-4213-aabc-3e4a3a2bdf2d" name="fact_sales_monthly" connection="Query - fact_sales_monthly"/>
          <x15:modelTable id="dim_customer_bb09c260-14da-4e38-b892-8b2b5debaa1e" name="dim_customer" connection="Query - dim_customer"/>
          <x15:modelTable id="dim_market_be12b549-c635-4d88-b0bf-6b7c7c2bbb6c" name="dim_market" connection="Query - dim_market"/>
          <x15:modelTable id="dim_product_0f97c011-b228-4137-adbd-7f38e81f745f" name="dim_product" connection="Query - dim_product"/>
          <x15:modelTable id="dim_date_fbf23961-c0d9-4fa8-9478-a08189767cd8" name="dim_date" connection="Query - dim_date"/>
        </x15:modelTables>
        <x15:modelRelationships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new_date_modified" toTable="dim_date" toColumn="Date"/>
          <x15:modelRelationship fromTable="dim_customer" fromColumn="market" toTable="dim_market" toColumn="market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8" i="1" l="1"/>
  <c r="F9" i="1"/>
  <c r="F10" i="1"/>
  <c r="F11" i="1"/>
  <c r="F12" i="1"/>
  <c r="F13" i="1"/>
  <c r="F14" i="1"/>
  <c r="F15" i="1"/>
  <c r="F16" i="1"/>
  <c r="F17" i="1"/>
  <c r="F18" i="1"/>
  <c r="F19" i="1"/>
  <c r="F20" i="1"/>
  <c r="F21" i="1"/>
  <c r="F22" i="1"/>
  <c r="F23" i="1"/>
  <c r="F24" i="1"/>
  <c r="F25" i="1"/>
  <c r="F26" i="1"/>
  <c r="F27" i="1"/>
  <c r="F28" i="1"/>
  <c r="F29" i="1"/>
  <c r="F30" i="1"/>
  <c r="F31" i="1"/>
  <c r="F32" i="1"/>
  <c r="F33" i="1"/>
  <c r="F34" i="1"/>
  <c r="F35" i="1"/>
  <c r="F36" i="1"/>
  <c r="F37" i="1"/>
  <c r="F38" i="1"/>
  <c r="F39" i="1"/>
  <c r="F40" i="1"/>
  <c r="F41" i="1"/>
  <c r="F42" i="1"/>
  <c r="F43" i="1"/>
  <c r="F44" i="1"/>
  <c r="F45" i="1"/>
  <c r="F46" i="1"/>
  <c r="F47" i="1"/>
  <c r="F48" i="1"/>
  <c r="F49" i="1"/>
  <c r="F50" i="1"/>
  <c r="F51" i="1"/>
  <c r="F52" i="1"/>
  <c r="F53" i="1"/>
  <c r="F54" i="1"/>
  <c r="F55" i="1"/>
  <c r="F56" i="1"/>
  <c r="F57" i="1"/>
  <c r="F58" i="1"/>
  <c r="F59" i="1"/>
  <c r="F60" i="1"/>
  <c r="F61" i="1"/>
  <c r="F62" i="1"/>
  <c r="F63" i="1"/>
  <c r="F64" i="1"/>
  <c r="F65" i="1"/>
  <c r="F66" i="1"/>
  <c r="F67" i="1"/>
  <c r="F68" i="1"/>
  <c r="F69" i="1"/>
  <c r="F70" i="1"/>
  <c r="F71" i="1"/>
  <c r="F72" i="1"/>
  <c r="F73" i="1"/>
  <c r="F74" i="1"/>
  <c r="F7" i="1"/>
</calcChain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AB46B113-4565-4437-BDB6-CD9F100070EB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85446312-bc28-4db6-8f40-3ed97831ac09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7ABAEDBE-84E6-4E76-8476-9B7327EDF824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d4161b92-9726-4106-85f1-c1055c90c66a">
          <x15:oledbPr connection="Provider=Microsoft.Mashup.OleDb.1;Data Source=$Workbook$;Location=dim_date;Extended Properties=&quot;&quot;">
            <x15:dbTables>
              <x15:dbTable name="dim_date"/>
            </x15:dbTables>
          </x15:oledbPr>
        </x15:connection>
      </ext>
    </extLst>
  </connection>
  <connection id="3" xr16:uid="{B3DD53C0-425A-4216-A9CD-79CDB597B2CC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9b674d8c-aede-4a25-aeef-f16c2b21d282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A294D3C0-90D7-465D-AD15-CD0981627884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20da3be1-3adc-4fbc-a683-275e5c69623e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23AB1E93-8AC8-4D46-B2F1-144E98C64ED3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9260403d-eeba-4755-bc40-55cc3af8af22"/>
      </ext>
    </extLst>
  </connection>
  <connection id="6" xr16:uid="{F54B02CC-A0B7-44BB-A70F-F9B9AE425853}" keepAlive="1" name="Query - Sales" description="Connection to the 'Sales' query in the workbook." type="5" refreshedVersion="0" background="1">
    <dbPr connection="Provider=Microsoft.Mashup.OleDb.1;Data Source=$Workbook$;Location=Sales;Extended Properties=&quot;&quot;" command="SELECT * FROM [Sales]"/>
  </connection>
  <connection id="7" xr16:uid="{BB1EC8A8-8430-4906-ABD9-1CDC35EAE317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<sst xmlns="http://schemas.openxmlformats.org/spreadsheetml/2006/main" count="157" uniqueCount="80">
  <si>
    <t>market</t>
  </si>
  <si>
    <t>Acclaimed Stores</t>
  </si>
  <si>
    <t>All-Out</t>
  </si>
  <si>
    <t>AtliQ Exclusive</t>
  </si>
  <si>
    <t>Amazon</t>
  </si>
  <si>
    <t>Argos (Sainsbury's)</t>
  </si>
  <si>
    <t>Atlas Stores</t>
  </si>
  <si>
    <t>Atliq e Store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</si>
  <si>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</si>
  <si>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</si>
  <si>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</si>
  <si>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</si>
  <si>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</si>
  <si>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</si>
  <si>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</si>
  <si>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</si>
  <si>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</si>
  <si>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</si>
  <si>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</si>
  <si>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</si>
  <si>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</si>
  <si>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</si>
  <si>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</si>
  <si>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</si>
  <si>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</si>
  <si>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</si>
  <si>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</si>
  <si>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</si>
  <si>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</si>
  <si>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</si>
  <si>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</si>
  <si>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</si>
  <si>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</si>
  <si>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</si>
  <si>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</si>
  <si>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</si>
  <si>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</si>
  <si>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</si>
  <si>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</si>
  <si>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</si>
  <si>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</si>
  <si>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</si>
  <si>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</si>
  <si>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</si>
  <si>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</si>
  <si>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</si>
  <si>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</si>
  <si>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</si>
  <si>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</si>
  <si>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</si>
  <si>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</si>
  <si>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</si>
  <si>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</si>
  <si>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</si>
  <si>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</si>
  <si>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</si>
  <si>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</si>
  <si>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</si>
  <si>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</si>
  <si>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</si>
  <si>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</si>
  <si>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</si>
  <si>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</si>
  <si>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</si>
  <si>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</si>
  <si>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</si>
  <si>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Zone</t>
  </si>
  <si>
    <t>walmart</t>
  </si>
  <si>
    <t>division</t>
  </si>
  <si>
    <t>region</t>
  </si>
  <si>
    <t>2019</t>
  </si>
  <si>
    <t>2020</t>
  </si>
  <si>
    <t>2021</t>
  </si>
  <si>
    <t>Row Labels</t>
  </si>
  <si>
    <t>Grand Total</t>
  </si>
  <si>
    <t>All</t>
  </si>
  <si>
    <t>Sum of net_sales_amount</t>
  </si>
  <si>
    <t>Column Labels</t>
  </si>
  <si>
    <t>(blank)</t>
  </si>
  <si>
    <t>NetSales 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</si>
</sst>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">
    <numFmt numFmtId="168" formatCode="0.0,,&quot;M&quot;"/>
  </numFmts>
  <fonts count="1" x14ac:knownFonts="1">
    <font>
      <sz val="11"/>
      <color theme="1"/>
      <name val="Aptos Narrow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6">
    <xf numFmtId="0" fontId="0" fillId="0" borderId="0" xfId="0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  <xf numFmtId="10" fontId="0" fillId="0" borderId="0" xfId="0" applyNumberFormat="1"/>
    <xf numFmtId="168" fontId="0" fillId="0" borderId="0" xfId="0" applyNumberFormat="1"/>
  </cellXfs>
  <cellStyles count="1">
    <cellStyle name="Normal" xfId="0" builtinId="0"/>
  </cellStyles>
  <dxfs count="0"/>
  <tableStyles count="1" defaultTableStyle="TableStyleMedium2" defaultPivotStyle="PivotStyleLight16">
    <tableStyle name="Invisible" pivot="0" table="0" count="0" xr9:uid="{D7B57FAE-DB7C-46F7-B218-944206B789FF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2.xml"/><Relationship Id="rId18" Type="http://schemas.openxmlformats.org/officeDocument/2006/relationships/customXml" Target="../customXml/item7.xml"/><Relationship Id="rId26" Type="http://schemas.openxmlformats.org/officeDocument/2006/relationships/customXml" Target="../customXml/item15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0.xml"/><Relationship Id="rId34" Type="http://schemas.openxmlformats.org/officeDocument/2006/relationships/customXml" Target="../customXml/item23.xml"/><Relationship Id="rId7" Type="http://schemas.openxmlformats.org/officeDocument/2006/relationships/styles" Target="styles.xml"/><Relationship Id="rId12" Type="http://schemas.openxmlformats.org/officeDocument/2006/relationships/customXml" Target="../customXml/item1.xml"/><Relationship Id="rId17" Type="http://schemas.openxmlformats.org/officeDocument/2006/relationships/customXml" Target="../customXml/item6.xml"/><Relationship Id="rId25" Type="http://schemas.openxmlformats.org/officeDocument/2006/relationships/customXml" Target="../customXml/item14.xml"/><Relationship Id="rId33" Type="http://schemas.openxmlformats.org/officeDocument/2006/relationships/customXml" Target="../customXml/item22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5.xml"/><Relationship Id="rId20" Type="http://schemas.openxmlformats.org/officeDocument/2006/relationships/customXml" Target="../customXml/item9.xml"/><Relationship Id="rId29" Type="http://schemas.openxmlformats.org/officeDocument/2006/relationships/customXml" Target="../customXml/item18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alcChain" Target="calcChain.xml"/><Relationship Id="rId24" Type="http://schemas.openxmlformats.org/officeDocument/2006/relationships/customXml" Target="../customXml/item13.xml"/><Relationship Id="rId32" Type="http://schemas.openxmlformats.org/officeDocument/2006/relationships/customXml" Target="../customXml/item21.xml"/><Relationship Id="rId5" Type="http://schemas.openxmlformats.org/officeDocument/2006/relationships/theme" Target="theme/theme1.xml"/><Relationship Id="rId15" Type="http://schemas.openxmlformats.org/officeDocument/2006/relationships/customXml" Target="../customXml/item4.xml"/><Relationship Id="rId23" Type="http://schemas.openxmlformats.org/officeDocument/2006/relationships/customXml" Target="../customXml/item12.xml"/><Relationship Id="rId28" Type="http://schemas.openxmlformats.org/officeDocument/2006/relationships/customXml" Target="../customXml/item17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8.xml"/><Relationship Id="rId31" Type="http://schemas.openxmlformats.org/officeDocument/2006/relationships/customXml" Target="../customXml/item20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3.xml"/><Relationship Id="rId22" Type="http://schemas.openxmlformats.org/officeDocument/2006/relationships/customXml" Target="../customXml/item11.xml"/><Relationship Id="rId27" Type="http://schemas.openxmlformats.org/officeDocument/2006/relationships/customXml" Target="../customXml/item16.xml"/><Relationship Id="rId30" Type="http://schemas.openxmlformats.org/officeDocument/2006/relationships/customXml" Target="../customXml/item19.xml"/><Relationship Id="rId35" Type="http://schemas.openxmlformats.org/officeDocument/2006/relationships/customXml" Target="../customXml/item24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68.081484259259" backgroundQuery="1" createdVersion="8" refreshedVersion="8" minRefreshableVersion="3" recordCount="0" supportSubquery="1" supportAdvancedDrill="1" xr:uid="{7BDEE93E-D4D9-43FF-8E3B-2AAD0E3B9E87}">
  <cacheSource type="external" connectionId="7"/>
  <cacheFields count="6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market].[market]" caption="market" numFmtId="0" hierarchy="9" level="1">
      <sharedItems containsSemiMixedTypes="0" containsNonDate="0" containsString="0"/>
    </cacheField>
    <cacheField name="[dim_market].[region].[region]" caption="region" numFmtId="0" hierarchy="11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Measures].[Sum of net_sales_amount]" caption="Sum of net_sales_amount" numFmtId="0" hierarchy="25" level="32767"/>
    <cacheField name="[dim_date].[FY].[FY]" caption="FY" numFmtId="0" hierarchy="8" level="1">
      <sharedItems containsBlank="1" count="4">
        <s v="2019"/>
        <s v="2020"/>
        <s v="2021"/>
        <m/>
      </sharedItems>
    </cacheField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2" memberValueDatatype="130" unbalanced="0">
      <fieldsUsage count="2">
        <fieldUsage x="-1"/>
        <fieldUsage x="5"/>
      </fieldsUsage>
    </cacheHierarchy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 oneField="1">
      <fieldsUsage count="1">
        <fieldUsage x="4"/>
      </fieldsUsage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/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DELL" refreshedDate="45368.121975231479" backgroundQuery="1" createdVersion="8" refreshedVersion="8" minRefreshableVersion="3" recordCount="0" supportSubquery="1" supportAdvancedDrill="1" xr:uid="{8EBA28C2-FC48-40C9-9763-5109AD4B7974}">
  <cacheSource type="external" connectionId="7"/>
  <cacheFields count="5">
    <cacheField name="[dim_market].[region].[region]" caption="region" numFmtId="0" hierarchy="11" level="1">
      <sharedItems containsSemiMixedTypes="0" containsNonDate="0" containsString="0"/>
    </cacheField>
    <cacheField name="[dim_market].[market].[market]" caption="market" numFmtId="0" hierarchy="9" level="1">
      <sharedItems containsSemiMixedTypes="0" containsNonDate="0" containsString="0"/>
    </cacheField>
    <cacheField name="[dim_product].[division].[division]" caption="division" numFmtId="0" hierarchy="13" level="1">
      <sharedItems containsSemiMixedTypes="0" containsNonDate="0" containsString="0"/>
    </cacheField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Measures].[NetSales 19]" caption="NetSales 19" numFmtId="0" hierarchy="27" level="32767"/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3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Year]" caption="Year" attribute="1" defaultMemberUniqueName="[dim_date].[Year].[All]" allUniqueName="[dim_date].[Year].[All]" dimensionUniqueName="[dim_date]" displayFolder="" count="0" memberValueDatatype="130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2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4"/>
      </fieldsUsage>
    </cacheHierarchy>
    <cacheHierarchy uniqueName="[Measures].[__XL_Count fact_sales_monthly]" caption="__XL_Count fact_sales_monthly" measure="1" displayFolder="" measureGroup="fact_sales_monthly" count="0" hidden="1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FF856EE6-0A7C-4128-A32F-E147F73E165E}" name="PivotTable2" cacheId="137" applyNumberFormats="0" applyBorderFormats="0" applyFontFormats="0" applyPatternFormats="0" applyAlignmentFormats="0" applyWidthHeightFormats="1" dataCaption="Values" tag="8ff51b22-6c8f-4396-90e9-a33c80958324" updatedVersion="8" minRefreshableVersion="3" useAutoFormatting="1" itemPrintTitles="1" createdVersion="8" indent="0" outline="1" outlineData="1" multipleFieldFilters="0">
  <location ref="C5:D73" firstHeaderRow="1" firstDataRow="1" firstDataCol="1" rowPageCount="3" colPageCount="1"/>
  <pivotFields count="5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dataField="1" subtotalTop="0" showAll="0" defaultSubtotal="0"/>
  </pivotFields>
  <rowFields count="1">
    <field x="3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Items count="1">
    <i/>
  </colItems>
  <pageFields count="3">
    <pageField fld="0" hier="11" name="[dim_market].[region].[All]" cap="All"/>
    <pageField fld="2" hier="13" name="[dim_product].[division].[All]" cap="All"/>
    <pageField fld="1" hier="9" name="[dim_market].[market].[All]" cap="All"/>
  </pageFields>
  <dataFields count="1">
    <dataField fld="4" subtotal="count" baseField="3" baseItem="36" numFmtId="168"/>
  </dataField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market]"/>
        <x15:activeTabTopLevelEntity name="[dim_product]"/>
        <x15:activeTabTopLevelEntity name="[dim_customer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C9DB6B4F-15FB-4E95-A266-CB7FA00CC5B7}" name="PivotTable1" cacheId="122" applyNumberFormats="0" applyBorderFormats="0" applyFontFormats="0" applyPatternFormats="0" applyAlignmentFormats="0" applyWidthHeightFormats="1" dataCaption="Values" tag="075e5e99-d3f2-4fd1-8cd8-a2198d9912ed" updatedVersion="8" minRefreshableVersion="3" useAutoFormatting="1" colGrandTotals="0" itemPrintTitles="1" createdVersion="8" indent="0" outline="1" outlineData="1" multipleFieldFilters="0">
  <location ref="A5:E74" firstHeaderRow="1" firstDataRow="2" firstDataCol="1" rowPageCount="3" colPageCount="1"/>
  <pivotFields count="6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axis="axisCol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5"/>
  </colFields>
  <colItems count="4">
    <i>
      <x/>
    </i>
    <i>
      <x v="1"/>
    </i>
    <i>
      <x v="2"/>
    </i>
    <i>
      <x v="3"/>
    </i>
  </colItems>
  <pageFields count="3">
    <pageField fld="1" hier="9" name="[dim_market].[market].[All]" cap="All"/>
    <pageField fld="2" hier="11" name="[dim_market].[region].[All]" cap="All"/>
    <pageField fld="3" hier="13" name="[dim_product].[division].[All]" cap="All"/>
  </pageFields>
  <dataFields count="1">
    <dataField name="Sum of net_sales_amount" fld="4" baseField="0" baseItem="0"/>
  </dataField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"/>
  </rowHierarchiesUsage>
  <colHierarchiesUsage count="1">
    <colHierarchyUsage hierarchyUsage="8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07C170-C89F-4B17-A31E-E868C9761F76}">
  <dimension ref="C1:D73"/>
  <sheetViews>
    <sheetView showGridLines="0" tabSelected="1" view="pageLayout" zoomScaleNormal="100" workbookViewId="0">
      <selection activeCell="D7" sqref="D7"/>
    </sheetView>
  </sheetViews>
  <sheetFormatPr defaultRowHeight="14.4" x14ac:dyDescent="0.3"/>
  <cols>
    <col min="3" max="3" width="23.77734375" bestFit="1" customWidth="1"/>
    <col min="4" max="4" width="11.21875" bestFit="1" customWidth="1"/>
    <col min="5" max="5" width="15.33203125" bestFit="1" customWidth="1"/>
    <col min="6" max="7" width="5" bestFit="1" customWidth="1"/>
    <col min="8" max="8" width="11" bestFit="1" customWidth="1"/>
  </cols>
  <sheetData>
    <row r="1" spans="3:4" x14ac:dyDescent="0.3">
      <c r="C1" s="1" t="s">
        <v>69</v>
      </c>
      <c r="D1" t="s" vm="2">
        <v>75</v>
      </c>
    </row>
    <row r="2" spans="3:4" x14ac:dyDescent="0.3">
      <c r="C2" s="1" t="s">
        <v>68</v>
      </c>
      <c r="D2" t="s" vm="3">
        <v>75</v>
      </c>
    </row>
    <row r="3" spans="3:4" x14ac:dyDescent="0.3">
      <c r="C3" s="1" t="s">
        <v>0</v>
      </c>
      <c r="D3" t="s" vm="1">
        <v>75</v>
      </c>
    </row>
    <row r="5" spans="3:4" x14ac:dyDescent="0.3">
      <c r="C5" s="1" t="s">
        <v>73</v>
      </c>
      <c r="D5" t="s">
        <v>79</v>
      </c>
    </row>
    <row r="6" spans="3:4" x14ac:dyDescent="0.3">
      <c r="C6" s="2" t="s">
        <v>1</v>
      </c>
      <c r="D6" s="5">
        <v>2571946.44</v>
      </c>
    </row>
    <row r="7" spans="3:4" x14ac:dyDescent="0.3">
      <c r="C7" s="2" t="s">
        <v>2</v>
      </c>
      <c r="D7" s="5">
        <v>98711.87</v>
      </c>
    </row>
    <row r="8" spans="3:4" x14ac:dyDescent="0.3">
      <c r="C8" s="2" t="s">
        <v>4</v>
      </c>
      <c r="D8" s="5">
        <v>20906404.899999999</v>
      </c>
    </row>
    <row r="9" spans="3:4" x14ac:dyDescent="0.3">
      <c r="C9" s="2" t="s">
        <v>5</v>
      </c>
      <c r="D9" s="5">
        <v>645393.84</v>
      </c>
    </row>
    <row r="10" spans="3:4" x14ac:dyDescent="0.3">
      <c r="C10" s="2" t="s">
        <v>6</v>
      </c>
      <c r="D10" s="5">
        <v>474508.26</v>
      </c>
    </row>
    <row r="11" spans="3:4" x14ac:dyDescent="0.3">
      <c r="C11" s="2" t="s">
        <v>7</v>
      </c>
      <c r="D11" s="5">
        <v>12732313.390000001</v>
      </c>
    </row>
    <row r="12" spans="3:4" x14ac:dyDescent="0.3">
      <c r="C12" s="2" t="s">
        <v>3</v>
      </c>
      <c r="D12" s="5">
        <v>15481080.529999999</v>
      </c>
    </row>
    <row r="13" spans="3:4" x14ac:dyDescent="0.3">
      <c r="C13" s="2" t="s">
        <v>8</v>
      </c>
      <c r="D13" s="5">
        <v>1554274.78</v>
      </c>
    </row>
    <row r="14" spans="3:4" x14ac:dyDescent="0.3">
      <c r="C14" s="2" t="s">
        <v>9</v>
      </c>
      <c r="D14" s="5">
        <v>618701.86</v>
      </c>
    </row>
    <row r="15" spans="3:4" x14ac:dyDescent="0.3">
      <c r="C15" s="2" t="s">
        <v>10</v>
      </c>
      <c r="D15" s="5">
        <v>1114856.1299999999</v>
      </c>
    </row>
    <row r="16" spans="3:4" x14ac:dyDescent="0.3">
      <c r="C16" s="2" t="s">
        <v>11</v>
      </c>
      <c r="D16" s="5">
        <v>245533.67</v>
      </c>
    </row>
    <row r="17" spans="3:4" x14ac:dyDescent="0.3">
      <c r="C17" s="2" t="s">
        <v>12</v>
      </c>
      <c r="D17" s="5">
        <v>1752773.71</v>
      </c>
    </row>
    <row r="18" spans="3:4" x14ac:dyDescent="0.3">
      <c r="C18" s="2" t="s">
        <v>13</v>
      </c>
      <c r="D18" s="5">
        <v>912614.78</v>
      </c>
    </row>
    <row r="19" spans="3:4" x14ac:dyDescent="0.3">
      <c r="C19" s="2" t="s">
        <v>14</v>
      </c>
      <c r="D19" s="5">
        <v>2189614.31</v>
      </c>
    </row>
    <row r="20" spans="3:4" x14ac:dyDescent="0.3">
      <c r="C20" s="2" t="s">
        <v>15</v>
      </c>
      <c r="D20" s="5">
        <v>2297441.19</v>
      </c>
    </row>
    <row r="21" spans="3:4" x14ac:dyDescent="0.3">
      <c r="C21" s="2" t="s">
        <v>16</v>
      </c>
      <c r="D21" s="5">
        <v>584644.98</v>
      </c>
    </row>
    <row r="22" spans="3:4" x14ac:dyDescent="0.3">
      <c r="C22" s="2" t="s">
        <v>17</v>
      </c>
      <c r="D22" s="5">
        <v>1484047.18</v>
      </c>
    </row>
    <row r="23" spans="3:4" x14ac:dyDescent="0.3">
      <c r="C23" s="2" t="s">
        <v>18</v>
      </c>
      <c r="D23" s="5">
        <v>3831390.66</v>
      </c>
    </row>
    <row r="24" spans="3:4" x14ac:dyDescent="0.3">
      <c r="C24" s="2" t="s">
        <v>19</v>
      </c>
      <c r="D24" s="5">
        <v>439040.82</v>
      </c>
    </row>
    <row r="25" spans="3:4" x14ac:dyDescent="0.3">
      <c r="C25" s="2" t="s">
        <v>20</v>
      </c>
      <c r="D25" s="5">
        <v>87297.34</v>
      </c>
    </row>
    <row r="26" spans="3:4" x14ac:dyDescent="0.3">
      <c r="C26" s="2" t="s">
        <v>21</v>
      </c>
      <c r="D26" s="5">
        <v>517497.63</v>
      </c>
    </row>
    <row r="27" spans="3:4" x14ac:dyDescent="0.3">
      <c r="C27" s="2" t="s">
        <v>22</v>
      </c>
      <c r="D27" s="5">
        <v>2554390.25</v>
      </c>
    </row>
    <row r="28" spans="3:4" x14ac:dyDescent="0.3">
      <c r="C28" s="2" t="s">
        <v>23</v>
      </c>
      <c r="D28" s="5">
        <v>3360744.46</v>
      </c>
    </row>
    <row r="29" spans="3:4" x14ac:dyDescent="0.3">
      <c r="C29" s="2" t="s">
        <v>24</v>
      </c>
      <c r="D29" s="5">
        <v>455525.55</v>
      </c>
    </row>
    <row r="30" spans="3:4" x14ac:dyDescent="0.3">
      <c r="C30" s="2" t="s">
        <v>25</v>
      </c>
      <c r="D30" s="5">
        <v>694535.54</v>
      </c>
    </row>
    <row r="31" spans="3:4" x14ac:dyDescent="0.3">
      <c r="C31" s="2" t="s">
        <v>26</v>
      </c>
      <c r="D31" s="5">
        <v>1044985.21</v>
      </c>
    </row>
    <row r="32" spans="3:4" x14ac:dyDescent="0.3">
      <c r="C32" s="2" t="s">
        <v>27</v>
      </c>
      <c r="D32" s="5">
        <v>768199.23</v>
      </c>
    </row>
    <row r="33" spans="3:4" x14ac:dyDescent="0.3">
      <c r="C33" s="2" t="s">
        <v>28</v>
      </c>
      <c r="D33" s="5">
        <v>705681.02</v>
      </c>
    </row>
    <row r="34" spans="3:4" x14ac:dyDescent="0.3">
      <c r="C34" s="2" t="s">
        <v>29</v>
      </c>
      <c r="D34" s="5">
        <v>1446421.75</v>
      </c>
    </row>
    <row r="35" spans="3:4" x14ac:dyDescent="0.3">
      <c r="C35" s="2" t="s">
        <v>30</v>
      </c>
      <c r="D35" s="5">
        <v>2592149.9900000002</v>
      </c>
    </row>
    <row r="36" spans="3:4" x14ac:dyDescent="0.3">
      <c r="C36" s="2" t="s">
        <v>31</v>
      </c>
      <c r="D36" s="5">
        <v>2079339.36</v>
      </c>
    </row>
    <row r="37" spans="3:4" x14ac:dyDescent="0.3">
      <c r="C37" s="2" t="s">
        <v>32</v>
      </c>
      <c r="D37" s="5">
        <v>286516.92</v>
      </c>
    </row>
    <row r="38" spans="3:4" x14ac:dyDescent="0.3">
      <c r="C38" s="2" t="s">
        <v>33</v>
      </c>
      <c r="D38" s="5">
        <v>4613517.6500000004</v>
      </c>
    </row>
    <row r="39" spans="3:4" x14ac:dyDescent="0.3">
      <c r="C39" s="2" t="s">
        <v>34</v>
      </c>
      <c r="D39" s="5">
        <v>767778.58</v>
      </c>
    </row>
    <row r="40" spans="3:4" x14ac:dyDescent="0.3">
      <c r="C40" s="2" t="s">
        <v>35</v>
      </c>
      <c r="D40" s="5">
        <v>1204169.04</v>
      </c>
    </row>
    <row r="41" spans="3:4" x14ac:dyDescent="0.3">
      <c r="C41" s="2" t="s">
        <v>36</v>
      </c>
      <c r="D41" s="5">
        <v>2101127.75</v>
      </c>
    </row>
    <row r="42" spans="3:4" x14ac:dyDescent="0.3">
      <c r="C42" s="2" t="s">
        <v>37</v>
      </c>
      <c r="D42" s="5">
        <v>311790.15999999997</v>
      </c>
    </row>
    <row r="43" spans="3:4" x14ac:dyDescent="0.3">
      <c r="C43" s="2" t="s">
        <v>38</v>
      </c>
      <c r="D43" s="5">
        <v>806032.74</v>
      </c>
    </row>
    <row r="44" spans="3:4" x14ac:dyDescent="0.3">
      <c r="C44" s="2" t="s">
        <v>39</v>
      </c>
      <c r="D44" s="5">
        <v>91802.42</v>
      </c>
    </row>
    <row r="45" spans="3:4" x14ac:dyDescent="0.3">
      <c r="C45" s="2" t="s">
        <v>40</v>
      </c>
      <c r="D45" s="5">
        <v>6281383.46</v>
      </c>
    </row>
    <row r="46" spans="3:4" x14ac:dyDescent="0.3">
      <c r="C46" s="2" t="s">
        <v>41</v>
      </c>
      <c r="D46" s="5">
        <v>639780.23</v>
      </c>
    </row>
    <row r="47" spans="3:4" x14ac:dyDescent="0.3">
      <c r="C47" s="2" t="s">
        <v>42</v>
      </c>
      <c r="D47" s="5">
        <v>2068420.17</v>
      </c>
    </row>
    <row r="48" spans="3:4" x14ac:dyDescent="0.3">
      <c r="C48" s="2" t="s">
        <v>43</v>
      </c>
      <c r="D48" s="5">
        <v>2599926.89</v>
      </c>
    </row>
    <row r="49" spans="3:4" x14ac:dyDescent="0.3">
      <c r="C49" s="2" t="s">
        <v>44</v>
      </c>
      <c r="D49" s="5">
        <v>1222789.95</v>
      </c>
    </row>
    <row r="50" spans="3:4" x14ac:dyDescent="0.3">
      <c r="C50" s="2" t="s">
        <v>45</v>
      </c>
      <c r="D50" s="5">
        <v>369035.25</v>
      </c>
    </row>
    <row r="51" spans="3:4" x14ac:dyDescent="0.3">
      <c r="C51" s="2" t="s">
        <v>46</v>
      </c>
      <c r="D51" s="5">
        <v>8024.53</v>
      </c>
    </row>
    <row r="52" spans="3:4" x14ac:dyDescent="0.3">
      <c r="C52" s="2" t="s">
        <v>47</v>
      </c>
      <c r="D52" s="5">
        <v>3323895.76</v>
      </c>
    </row>
    <row r="53" spans="3:4" x14ac:dyDescent="0.3">
      <c r="C53" s="2" t="s">
        <v>48</v>
      </c>
      <c r="D53" s="5">
        <v>369534.51</v>
      </c>
    </row>
    <row r="54" spans="3:4" x14ac:dyDescent="0.3">
      <c r="C54" s="2" t="s">
        <v>49</v>
      </c>
      <c r="D54" s="5">
        <v>894438.19</v>
      </c>
    </row>
    <row r="55" spans="3:4" x14ac:dyDescent="0.3">
      <c r="C55" s="2" t="s">
        <v>50</v>
      </c>
      <c r="D55" s="5">
        <v>2393675.91</v>
      </c>
    </row>
    <row r="56" spans="3:4" x14ac:dyDescent="0.3">
      <c r="C56" s="2" t="s">
        <v>51</v>
      </c>
      <c r="D56" s="5">
        <v>1086334.55</v>
      </c>
    </row>
    <row r="57" spans="3:4" x14ac:dyDescent="0.3">
      <c r="C57" s="2" t="s">
        <v>52</v>
      </c>
      <c r="D57" s="5">
        <v>1461666.51</v>
      </c>
    </row>
    <row r="58" spans="3:4" x14ac:dyDescent="0.3">
      <c r="C58" s="2" t="s">
        <v>53</v>
      </c>
      <c r="D58" s="5">
        <v>2392136.4900000002</v>
      </c>
    </row>
    <row r="59" spans="3:4" x14ac:dyDescent="0.3">
      <c r="C59" s="2" t="s">
        <v>54</v>
      </c>
      <c r="D59" s="5">
        <v>777703.46</v>
      </c>
    </row>
    <row r="60" spans="3:4" x14ac:dyDescent="0.3">
      <c r="C60" s="2" t="s">
        <v>55</v>
      </c>
      <c r="D60" s="5">
        <v>6563515.7599999998</v>
      </c>
    </row>
    <row r="61" spans="3:4" x14ac:dyDescent="0.3">
      <c r="C61" s="2" t="s">
        <v>56</v>
      </c>
      <c r="D61" s="5">
        <v>343026.21</v>
      </c>
    </row>
    <row r="62" spans="3:4" x14ac:dyDescent="0.3">
      <c r="C62" s="2" t="s">
        <v>57</v>
      </c>
      <c r="D62" s="5">
        <v>966908.1</v>
      </c>
    </row>
    <row r="63" spans="3:4" x14ac:dyDescent="0.3">
      <c r="C63" s="2" t="s">
        <v>58</v>
      </c>
      <c r="D63" s="5">
        <v>1221033.1299999999</v>
      </c>
    </row>
    <row r="64" spans="3:4" x14ac:dyDescent="0.3">
      <c r="C64" s="2" t="s">
        <v>59</v>
      </c>
      <c r="D64" s="5">
        <v>2358621.73</v>
      </c>
    </row>
    <row r="65" spans="3:4" x14ac:dyDescent="0.3">
      <c r="C65" s="2" t="s">
        <v>60</v>
      </c>
      <c r="D65" s="5">
        <v>355460.49</v>
      </c>
    </row>
    <row r="66" spans="3:4" x14ac:dyDescent="0.3">
      <c r="C66" s="2" t="s">
        <v>61</v>
      </c>
      <c r="D66" s="5">
        <v>3473220.85</v>
      </c>
    </row>
    <row r="67" spans="3:4" x14ac:dyDescent="0.3">
      <c r="C67" s="2" t="s">
        <v>62</v>
      </c>
      <c r="D67" s="5">
        <v>580941.37</v>
      </c>
    </row>
    <row r="68" spans="3:4" x14ac:dyDescent="0.3">
      <c r="C68" s="2" t="s">
        <v>63</v>
      </c>
      <c r="D68" s="5">
        <v>1269501.97</v>
      </c>
    </row>
    <row r="69" spans="3:4" x14ac:dyDescent="0.3">
      <c r="C69" s="2" t="s">
        <v>64</v>
      </c>
      <c r="D69" s="5">
        <v>2196028.73</v>
      </c>
    </row>
    <row r="70" spans="3:4" x14ac:dyDescent="0.3">
      <c r="C70" s="2" t="s">
        <v>65</v>
      </c>
      <c r="D70" s="5">
        <v>2061894.02</v>
      </c>
    </row>
    <row r="71" spans="3:4" x14ac:dyDescent="0.3">
      <c r="C71" s="2" t="s">
        <v>67</v>
      </c>
      <c r="D71" s="5">
        <v>2315447.4900000002</v>
      </c>
    </row>
    <row r="72" spans="3:4" x14ac:dyDescent="0.3">
      <c r="C72" s="2" t="s">
        <v>66</v>
      </c>
      <c r="D72" s="5">
        <v>1107437.79</v>
      </c>
    </row>
    <row r="73" spans="3:4" x14ac:dyDescent="0.3">
      <c r="C73" s="2" t="s">
        <v>74</v>
      </c>
      <c r="D73" s="5">
        <v>147126579.38999999</v>
      </c>
    </row>
  </sheetData>
  <pageMargins left="0.7" right="0.7" top="0.75" bottom="0.75" header="0.3" footer="0.3"/>
  <pageSetup orientation="portrait" horizontalDpi="1200" verticalDpi="1200"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C43CDD-281B-468C-9FFC-5A4F399DCAEC}">
  <dimension ref="A1:F74"/>
  <sheetViews>
    <sheetView topLeftCell="A16" workbookViewId="0">
      <selection activeCell="H53" sqref="H53"/>
    </sheetView>
  </sheetViews>
  <sheetFormatPr defaultRowHeight="14.4" x14ac:dyDescent="0.3"/>
  <cols>
    <col min="1" max="1" width="23.77734375" bestFit="1" customWidth="1"/>
    <col min="2" max="2" width="16.33203125" bestFit="1" customWidth="1"/>
    <col min="3" max="6" width="12" bestFit="1" customWidth="1"/>
  </cols>
  <sheetData>
    <row r="1" spans="1:6" x14ac:dyDescent="0.3">
      <c r="A1" s="1" t="s">
        <v>0</v>
      </c>
      <c r="B1" t="s" vm="1">
        <v>75</v>
      </c>
    </row>
    <row r="2" spans="1:6" x14ac:dyDescent="0.3">
      <c r="A2" s="1" t="s">
        <v>69</v>
      </c>
      <c r="B2" t="s" vm="2">
        <v>75</v>
      </c>
    </row>
    <row r="3" spans="1:6" x14ac:dyDescent="0.3">
      <c r="A3" s="1" t="s">
        <v>68</v>
      </c>
      <c r="B3" t="s" vm="3">
        <v>75</v>
      </c>
    </row>
    <row r="5" spans="1:6" x14ac:dyDescent="0.3">
      <c r="A5" s="1" t="s">
        <v>76</v>
      </c>
      <c r="B5" s="1" t="s">
        <v>77</v>
      </c>
    </row>
    <row r="6" spans="1:6" x14ac:dyDescent="0.3">
      <c r="A6" s="1" t="s">
        <v>73</v>
      </c>
      <c r="B6" t="s">
        <v>70</v>
      </c>
      <c r="C6" t="s">
        <v>71</v>
      </c>
      <c r="D6" t="s">
        <v>72</v>
      </c>
      <c r="E6" t="s">
        <v>78</v>
      </c>
    </row>
    <row r="7" spans="1:6" x14ac:dyDescent="0.3">
      <c r="A7" s="2" t="s">
        <v>1</v>
      </c>
      <c r="B7" s="3">
        <v>2571946.44</v>
      </c>
      <c r="C7" s="3">
        <v>5848187.7800000003</v>
      </c>
      <c r="D7" s="3">
        <v>6212392.4299999997</v>
      </c>
      <c r="E7" s="3">
        <v>601967.15</v>
      </c>
      <c r="F7" s="4">
        <f>(D7-C7)/C7</f>
        <v>6.2276497216031498E-2</v>
      </c>
    </row>
    <row r="8" spans="1:6" x14ac:dyDescent="0.3">
      <c r="A8" s="2" t="s">
        <v>2</v>
      </c>
      <c r="B8" s="3">
        <v>98711.87</v>
      </c>
      <c r="C8" s="3">
        <v>419948.11</v>
      </c>
      <c r="D8" s="3">
        <v>449549.74</v>
      </c>
      <c r="E8" s="3"/>
      <c r="F8" s="4">
        <f t="shared" ref="F8:F71" si="0">(D8-C8)/C8</f>
        <v>7.0488780149528488E-2</v>
      </c>
    </row>
    <row r="9" spans="1:6" x14ac:dyDescent="0.3">
      <c r="A9" s="2" t="s">
        <v>4</v>
      </c>
      <c r="B9" s="3">
        <v>20906404.899999999</v>
      </c>
      <c r="C9" s="3">
        <v>58646574.530000001</v>
      </c>
      <c r="D9" s="3">
        <v>46993127.159999996</v>
      </c>
      <c r="E9" s="3">
        <v>5219611.8</v>
      </c>
      <c r="F9" s="4">
        <f t="shared" si="0"/>
        <v>-0.19870636031843281</v>
      </c>
    </row>
    <row r="10" spans="1:6" x14ac:dyDescent="0.3">
      <c r="A10" s="2" t="s">
        <v>5</v>
      </c>
      <c r="B10" s="3">
        <v>645393.84</v>
      </c>
      <c r="C10" s="3">
        <v>1283177.0900000001</v>
      </c>
      <c r="D10" s="3">
        <v>1278913.6200000001</v>
      </c>
      <c r="E10" s="3">
        <v>149880.82</v>
      </c>
      <c r="F10" s="4">
        <f t="shared" si="0"/>
        <v>-3.3225889343145706E-3</v>
      </c>
    </row>
    <row r="11" spans="1:6" x14ac:dyDescent="0.3">
      <c r="A11" s="2" t="s">
        <v>6</v>
      </c>
      <c r="B11" s="3">
        <v>474508.26</v>
      </c>
      <c r="C11" s="3">
        <v>1583060.98</v>
      </c>
      <c r="D11" s="3">
        <v>1896805.99</v>
      </c>
      <c r="E11" s="3">
        <v>73632.83</v>
      </c>
      <c r="F11" s="4">
        <f t="shared" si="0"/>
        <v>0.19818883414080488</v>
      </c>
    </row>
    <row r="12" spans="1:6" x14ac:dyDescent="0.3">
      <c r="A12" s="2" t="s">
        <v>7</v>
      </c>
      <c r="B12" s="3">
        <v>12732313.390000001</v>
      </c>
      <c r="C12" s="3">
        <v>37256513.740000002</v>
      </c>
      <c r="D12" s="3">
        <v>30845814.84</v>
      </c>
      <c r="E12" s="3">
        <v>2990750.51</v>
      </c>
      <c r="F12" s="4">
        <f t="shared" si="0"/>
        <v>-0.17206921035977754</v>
      </c>
    </row>
    <row r="13" spans="1:6" x14ac:dyDescent="0.3">
      <c r="A13" s="2" t="s">
        <v>3</v>
      </c>
      <c r="B13" s="3">
        <v>15481080.529999999</v>
      </c>
      <c r="C13" s="3">
        <v>33063381.93</v>
      </c>
      <c r="D13" s="3">
        <v>35862448.490000002</v>
      </c>
      <c r="E13" s="3">
        <v>3967870.74</v>
      </c>
      <c r="F13" s="4">
        <f t="shared" si="0"/>
        <v>8.4657599937176253E-2</v>
      </c>
    </row>
    <row r="14" spans="1:6" x14ac:dyDescent="0.3">
      <c r="A14" s="2" t="s">
        <v>8</v>
      </c>
      <c r="B14" s="3">
        <v>1554274.78</v>
      </c>
      <c r="C14" s="3">
        <v>3417738.17</v>
      </c>
      <c r="D14" s="3">
        <v>3589240.66</v>
      </c>
      <c r="E14" s="3">
        <v>376299.4</v>
      </c>
      <c r="F14" s="4">
        <f t="shared" si="0"/>
        <v>5.0180113709529781E-2</v>
      </c>
    </row>
    <row r="15" spans="1:6" x14ac:dyDescent="0.3">
      <c r="A15" s="2" t="s">
        <v>9</v>
      </c>
      <c r="B15" s="3">
        <v>618701.86</v>
      </c>
      <c r="C15" s="3">
        <v>2062013.1</v>
      </c>
      <c r="D15" s="3">
        <v>2359265.98</v>
      </c>
      <c r="E15" s="3">
        <v>99437.61</v>
      </c>
      <c r="F15" s="4">
        <f t="shared" si="0"/>
        <v>0.14415663993599259</v>
      </c>
    </row>
    <row r="16" spans="1:6" x14ac:dyDescent="0.3">
      <c r="A16" s="2" t="s">
        <v>10</v>
      </c>
      <c r="B16" s="3">
        <v>1114856.1299999999</v>
      </c>
      <c r="C16" s="3">
        <v>2782036.13</v>
      </c>
      <c r="D16" s="3">
        <v>3278307.15</v>
      </c>
      <c r="E16" s="3">
        <v>254774.36</v>
      </c>
      <c r="F16" s="4">
        <f t="shared" si="0"/>
        <v>0.17838410315684866</v>
      </c>
    </row>
    <row r="17" spans="1:6" x14ac:dyDescent="0.3">
      <c r="A17" s="2" t="s">
        <v>11</v>
      </c>
      <c r="B17" s="3">
        <v>245533.67</v>
      </c>
      <c r="C17" s="3">
        <v>1435873.04</v>
      </c>
      <c r="D17" s="3">
        <v>1754369.62</v>
      </c>
      <c r="E17" s="3"/>
      <c r="F17" s="4">
        <f t="shared" si="0"/>
        <v>0.22181388683222303</v>
      </c>
    </row>
    <row r="18" spans="1:6" x14ac:dyDescent="0.3">
      <c r="A18" s="2" t="s">
        <v>12</v>
      </c>
      <c r="B18" s="3">
        <v>1752773.71</v>
      </c>
      <c r="C18" s="3">
        <v>4053661.48</v>
      </c>
      <c r="D18" s="3">
        <v>4608275.5</v>
      </c>
      <c r="E18" s="3">
        <v>358395.17</v>
      </c>
      <c r="F18" s="4">
        <f t="shared" si="0"/>
        <v>0.13681804036581763</v>
      </c>
    </row>
    <row r="19" spans="1:6" x14ac:dyDescent="0.3">
      <c r="A19" s="2" t="s">
        <v>13</v>
      </c>
      <c r="B19" s="3">
        <v>912614.78</v>
      </c>
      <c r="C19" s="3">
        <v>2316073.2599999998</v>
      </c>
      <c r="D19" s="3">
        <v>2462569.52</v>
      </c>
      <c r="E19" s="3">
        <v>198316.83</v>
      </c>
      <c r="F19" s="4">
        <f t="shared" si="0"/>
        <v>6.3251997477834637E-2</v>
      </c>
    </row>
    <row r="20" spans="1:6" x14ac:dyDescent="0.3">
      <c r="A20" s="2" t="s">
        <v>14</v>
      </c>
      <c r="B20" s="3">
        <v>2189614.31</v>
      </c>
      <c r="C20" s="3">
        <v>5077173.3499999996</v>
      </c>
      <c r="D20" s="3">
        <v>5450487.5999999996</v>
      </c>
      <c r="E20" s="3">
        <v>463835.82</v>
      </c>
      <c r="F20" s="4">
        <f t="shared" si="0"/>
        <v>7.3527970046561447E-2</v>
      </c>
    </row>
    <row r="21" spans="1:6" x14ac:dyDescent="0.3">
      <c r="A21" s="2" t="s">
        <v>15</v>
      </c>
      <c r="B21" s="3">
        <v>2297441.19</v>
      </c>
      <c r="C21" s="3">
        <v>4254617.22</v>
      </c>
      <c r="D21" s="3">
        <v>4462604.03</v>
      </c>
      <c r="E21" s="3">
        <v>672968.43</v>
      </c>
      <c r="F21" s="4">
        <f t="shared" si="0"/>
        <v>4.8884964086146517E-2</v>
      </c>
    </row>
    <row r="22" spans="1:6" x14ac:dyDescent="0.3">
      <c r="A22" s="2" t="s">
        <v>16</v>
      </c>
      <c r="B22" s="3">
        <v>584644.98</v>
      </c>
      <c r="C22" s="3">
        <v>1137055.2</v>
      </c>
      <c r="D22" s="3">
        <v>1066362.18</v>
      </c>
      <c r="E22" s="3">
        <v>125666.96</v>
      </c>
      <c r="F22" s="4">
        <f t="shared" si="0"/>
        <v>-6.2172021200026191E-2</v>
      </c>
    </row>
    <row r="23" spans="1:6" x14ac:dyDescent="0.3">
      <c r="A23" s="2" t="s">
        <v>17</v>
      </c>
      <c r="B23" s="3">
        <v>1484047.18</v>
      </c>
      <c r="C23" s="3">
        <v>2483747.9300000002</v>
      </c>
      <c r="D23" s="3">
        <v>2339994.83</v>
      </c>
      <c r="E23" s="3">
        <v>352638.98</v>
      </c>
      <c r="F23" s="4">
        <f t="shared" si="0"/>
        <v>-5.7877491618080618E-2</v>
      </c>
    </row>
    <row r="24" spans="1:6" x14ac:dyDescent="0.3">
      <c r="A24" s="2" t="s">
        <v>18</v>
      </c>
      <c r="B24" s="3">
        <v>3831390.66</v>
      </c>
      <c r="C24" s="3">
        <v>10369466.74</v>
      </c>
      <c r="D24" s="3">
        <v>8747565.0500000007</v>
      </c>
      <c r="E24" s="3">
        <v>1097727.6100000001</v>
      </c>
      <c r="F24" s="4">
        <f t="shared" si="0"/>
        <v>-0.15641129198510736</v>
      </c>
    </row>
    <row r="25" spans="1:6" x14ac:dyDescent="0.3">
      <c r="A25" s="2" t="s">
        <v>19</v>
      </c>
      <c r="B25" s="3">
        <v>439040.82</v>
      </c>
      <c r="C25" s="3">
        <v>1054204.8600000001</v>
      </c>
      <c r="D25" s="3">
        <v>1080364.58</v>
      </c>
      <c r="E25" s="3">
        <v>48467.3</v>
      </c>
      <c r="F25" s="4">
        <f t="shared" si="0"/>
        <v>2.4814645608824046E-2</v>
      </c>
    </row>
    <row r="26" spans="1:6" x14ac:dyDescent="0.3">
      <c r="A26" s="2" t="s">
        <v>20</v>
      </c>
      <c r="B26" s="3">
        <v>87297.34</v>
      </c>
      <c r="C26" s="3">
        <v>369703.86</v>
      </c>
      <c r="D26" s="3">
        <v>408561.91999999998</v>
      </c>
      <c r="E26" s="3"/>
      <c r="F26" s="4">
        <f t="shared" si="0"/>
        <v>0.10510590828021109</v>
      </c>
    </row>
    <row r="27" spans="1:6" x14ac:dyDescent="0.3">
      <c r="A27" s="2" t="s">
        <v>21</v>
      </c>
      <c r="B27" s="3">
        <v>517497.63</v>
      </c>
      <c r="C27" s="3">
        <v>1297164.25</v>
      </c>
      <c r="D27" s="3">
        <v>1339752.93</v>
      </c>
      <c r="E27" s="3">
        <v>44323.83</v>
      </c>
      <c r="F27" s="4">
        <f t="shared" si="0"/>
        <v>3.2832141342162287E-2</v>
      </c>
    </row>
    <row r="28" spans="1:6" x14ac:dyDescent="0.3">
      <c r="A28" s="2" t="s">
        <v>22</v>
      </c>
      <c r="B28" s="3">
        <v>2554390.25</v>
      </c>
      <c r="C28" s="3">
        <v>6029874.2699999996</v>
      </c>
      <c r="D28" s="3">
        <v>7044782.0199999996</v>
      </c>
      <c r="E28" s="3">
        <v>723049.18</v>
      </c>
      <c r="F28" s="4">
        <f t="shared" si="0"/>
        <v>0.16831325240882677</v>
      </c>
    </row>
    <row r="29" spans="1:6" x14ac:dyDescent="0.3">
      <c r="A29" s="2" t="s">
        <v>23</v>
      </c>
      <c r="B29" s="3">
        <v>3360744.46</v>
      </c>
      <c r="C29" s="3">
        <v>6841041.4699999997</v>
      </c>
      <c r="D29" s="3">
        <v>6991961.5199999996</v>
      </c>
      <c r="E29" s="3">
        <v>1031236.89</v>
      </c>
      <c r="F29" s="4">
        <f t="shared" si="0"/>
        <v>2.2060975753739998E-2</v>
      </c>
    </row>
    <row r="30" spans="1:6" x14ac:dyDescent="0.3">
      <c r="A30" s="2" t="s">
        <v>24</v>
      </c>
      <c r="B30" s="3">
        <v>455525.55</v>
      </c>
      <c r="C30" s="3">
        <v>1764502.22</v>
      </c>
      <c r="D30" s="3">
        <v>2199936.98</v>
      </c>
      <c r="E30" s="3">
        <v>79732.34</v>
      </c>
      <c r="F30" s="4">
        <f t="shared" si="0"/>
        <v>0.24677484395570781</v>
      </c>
    </row>
    <row r="31" spans="1:6" x14ac:dyDescent="0.3">
      <c r="A31" s="2" t="s">
        <v>25</v>
      </c>
      <c r="B31" s="3">
        <v>694535.54</v>
      </c>
      <c r="C31" s="3">
        <v>2117431.84</v>
      </c>
      <c r="D31" s="3">
        <v>2400438.08</v>
      </c>
      <c r="E31" s="3">
        <v>165674.66</v>
      </c>
      <c r="F31" s="4">
        <f t="shared" si="0"/>
        <v>0.13365541910430526</v>
      </c>
    </row>
    <row r="32" spans="1:6" x14ac:dyDescent="0.3">
      <c r="A32" s="2" t="s">
        <v>26</v>
      </c>
      <c r="B32" s="3">
        <v>1044985.21</v>
      </c>
      <c r="C32" s="3">
        <v>2732660.86</v>
      </c>
      <c r="D32" s="3">
        <v>2963200.75</v>
      </c>
      <c r="E32" s="3">
        <v>199350.72</v>
      </c>
      <c r="F32" s="4">
        <f t="shared" si="0"/>
        <v>8.436461815462902E-2</v>
      </c>
    </row>
    <row r="33" spans="1:6" x14ac:dyDescent="0.3">
      <c r="A33" s="2" t="s">
        <v>27</v>
      </c>
      <c r="B33" s="3">
        <v>768199.23</v>
      </c>
      <c r="C33" s="3">
        <v>2165910.88</v>
      </c>
      <c r="D33" s="3">
        <v>2435031.64</v>
      </c>
      <c r="E33" s="3">
        <v>167772.99</v>
      </c>
      <c r="F33" s="4">
        <f t="shared" si="0"/>
        <v>0.12425292401689227</v>
      </c>
    </row>
    <row r="34" spans="1:6" x14ac:dyDescent="0.3">
      <c r="A34" s="2" t="s">
        <v>28</v>
      </c>
      <c r="B34" s="3">
        <v>705681.02</v>
      </c>
      <c r="C34" s="3">
        <v>2004062.9</v>
      </c>
      <c r="D34" s="3">
        <v>2284259.79</v>
      </c>
      <c r="E34" s="3">
        <v>148502.32</v>
      </c>
      <c r="F34" s="4">
        <f t="shared" si="0"/>
        <v>0.13981441899852551</v>
      </c>
    </row>
    <row r="35" spans="1:6" x14ac:dyDescent="0.3">
      <c r="A35" s="2" t="s">
        <v>29</v>
      </c>
      <c r="B35" s="3">
        <v>1446421.75</v>
      </c>
      <c r="C35" s="3">
        <v>3462014.75</v>
      </c>
      <c r="D35" s="3">
        <v>3730672.31</v>
      </c>
      <c r="E35" s="3">
        <v>342629.98</v>
      </c>
      <c r="F35" s="4">
        <f t="shared" si="0"/>
        <v>7.7601506463830072E-2</v>
      </c>
    </row>
    <row r="36" spans="1:6" x14ac:dyDescent="0.3">
      <c r="A36" s="2" t="s">
        <v>30</v>
      </c>
      <c r="B36" s="3">
        <v>2592149.9900000002</v>
      </c>
      <c r="C36" s="3">
        <v>5496407.0700000003</v>
      </c>
      <c r="D36" s="3">
        <v>5681330.0999999996</v>
      </c>
      <c r="E36" s="3">
        <v>693230.62</v>
      </c>
      <c r="F36" s="4">
        <f t="shared" si="0"/>
        <v>3.3644347597420458E-2</v>
      </c>
    </row>
    <row r="37" spans="1:6" x14ac:dyDescent="0.3">
      <c r="A37" s="2" t="s">
        <v>31</v>
      </c>
      <c r="B37" s="3">
        <v>2079339.36</v>
      </c>
      <c r="C37" s="3">
        <v>4223681.97</v>
      </c>
      <c r="D37" s="3">
        <v>4503026.6100000003</v>
      </c>
      <c r="E37" s="3">
        <v>658186.56000000006</v>
      </c>
      <c r="F37" s="4">
        <f t="shared" si="0"/>
        <v>6.613770685959118E-2</v>
      </c>
    </row>
    <row r="38" spans="1:6" x14ac:dyDescent="0.3">
      <c r="A38" s="2" t="s">
        <v>32</v>
      </c>
      <c r="B38" s="3">
        <v>286516.92</v>
      </c>
      <c r="C38" s="3">
        <v>956195.97</v>
      </c>
      <c r="D38" s="3">
        <v>1071032.1200000001</v>
      </c>
      <c r="E38" s="3">
        <v>30231.439999999999</v>
      </c>
      <c r="F38" s="4">
        <f t="shared" si="0"/>
        <v>0.1200968772123147</v>
      </c>
    </row>
    <row r="39" spans="1:6" x14ac:dyDescent="0.3">
      <c r="A39" s="2" t="s">
        <v>33</v>
      </c>
      <c r="B39" s="3">
        <v>4613517.6500000004</v>
      </c>
      <c r="C39" s="3">
        <v>13270882.33</v>
      </c>
      <c r="D39" s="3">
        <v>11534391.289999999</v>
      </c>
      <c r="E39" s="3">
        <v>1150407.74</v>
      </c>
      <c r="F39" s="4">
        <f t="shared" si="0"/>
        <v>-0.13084970515295052</v>
      </c>
    </row>
    <row r="40" spans="1:6" x14ac:dyDescent="0.3">
      <c r="A40" s="2" t="s">
        <v>34</v>
      </c>
      <c r="B40" s="3">
        <v>767778.58</v>
      </c>
      <c r="C40" s="3">
        <v>1593383.65</v>
      </c>
      <c r="D40" s="3">
        <v>1646439.98</v>
      </c>
      <c r="E40" s="3">
        <v>229451.41</v>
      </c>
      <c r="F40" s="4">
        <f t="shared" si="0"/>
        <v>3.3297900351870739E-2</v>
      </c>
    </row>
    <row r="41" spans="1:6" x14ac:dyDescent="0.3">
      <c r="A41" s="2" t="s">
        <v>35</v>
      </c>
      <c r="B41" s="3">
        <v>1204169.04</v>
      </c>
      <c r="C41" s="3">
        <v>2296404.25</v>
      </c>
      <c r="D41" s="3">
        <v>2417151.2599999998</v>
      </c>
      <c r="E41" s="3">
        <v>213418.09</v>
      </c>
      <c r="F41" s="4">
        <f t="shared" si="0"/>
        <v>5.2580903384062183E-2</v>
      </c>
    </row>
    <row r="42" spans="1:6" x14ac:dyDescent="0.3">
      <c r="A42" s="2" t="s">
        <v>36</v>
      </c>
      <c r="B42" s="3">
        <v>2101127.75</v>
      </c>
      <c r="C42" s="3">
        <v>4625970.3600000003</v>
      </c>
      <c r="D42" s="3">
        <v>4906043.93</v>
      </c>
      <c r="E42" s="3">
        <v>650249.54</v>
      </c>
      <c r="F42" s="4">
        <f t="shared" si="0"/>
        <v>6.0543745031690896E-2</v>
      </c>
    </row>
    <row r="43" spans="1:6" x14ac:dyDescent="0.3">
      <c r="A43" s="2" t="s">
        <v>37</v>
      </c>
      <c r="B43" s="3">
        <v>311790.15999999997</v>
      </c>
      <c r="C43" s="3">
        <v>950643.97</v>
      </c>
      <c r="D43" s="3">
        <v>1103665.3899999999</v>
      </c>
      <c r="E43" s="3">
        <v>26948.53</v>
      </c>
      <c r="F43" s="4">
        <f t="shared" si="0"/>
        <v>0.16096606598156818</v>
      </c>
    </row>
    <row r="44" spans="1:6" x14ac:dyDescent="0.3">
      <c r="A44" s="2" t="s">
        <v>38</v>
      </c>
      <c r="B44" s="3">
        <v>806032.74</v>
      </c>
      <c r="C44" s="3">
        <v>1554847.7</v>
      </c>
      <c r="D44" s="3">
        <v>1672595.68</v>
      </c>
      <c r="E44" s="3">
        <v>155613.15</v>
      </c>
      <c r="F44" s="4">
        <f t="shared" si="0"/>
        <v>7.57295907502709E-2</v>
      </c>
    </row>
    <row r="45" spans="1:6" x14ac:dyDescent="0.3">
      <c r="A45" s="2" t="s">
        <v>39</v>
      </c>
      <c r="B45" s="3">
        <v>91802.42</v>
      </c>
      <c r="C45" s="3">
        <v>650039.09</v>
      </c>
      <c r="D45" s="3">
        <v>864854.59</v>
      </c>
      <c r="E45" s="3"/>
      <c r="F45" s="4">
        <f t="shared" si="0"/>
        <v>0.33046551092796589</v>
      </c>
    </row>
    <row r="46" spans="1:6" x14ac:dyDescent="0.3">
      <c r="A46" s="2" t="s">
        <v>40</v>
      </c>
      <c r="B46" s="3">
        <v>6281383.46</v>
      </c>
      <c r="C46" s="3">
        <v>10680725.01</v>
      </c>
      <c r="D46" s="3">
        <v>10473520.689999999</v>
      </c>
      <c r="E46" s="3">
        <v>2020170.4</v>
      </c>
      <c r="F46" s="4">
        <f t="shared" si="0"/>
        <v>-1.9399836603414277E-2</v>
      </c>
    </row>
    <row r="47" spans="1:6" x14ac:dyDescent="0.3">
      <c r="A47" s="2" t="s">
        <v>41</v>
      </c>
      <c r="B47" s="3">
        <v>639780.23</v>
      </c>
      <c r="C47" s="3">
        <v>2397963.38</v>
      </c>
      <c r="D47" s="3">
        <v>2799312.94</v>
      </c>
      <c r="E47" s="3">
        <v>76440.679999999993</v>
      </c>
      <c r="F47" s="4">
        <f t="shared" si="0"/>
        <v>0.16737101298018991</v>
      </c>
    </row>
    <row r="48" spans="1:6" x14ac:dyDescent="0.3">
      <c r="A48" s="2" t="s">
        <v>42</v>
      </c>
      <c r="B48" s="3">
        <v>2068420.17</v>
      </c>
      <c r="C48" s="3">
        <v>4146324.69</v>
      </c>
      <c r="D48" s="3">
        <v>4896855.29</v>
      </c>
      <c r="E48" s="3">
        <v>570356.88</v>
      </c>
      <c r="F48" s="4">
        <f t="shared" si="0"/>
        <v>0.18101105343006799</v>
      </c>
    </row>
    <row r="49" spans="1:6" x14ac:dyDescent="0.3">
      <c r="A49" s="2" t="s">
        <v>43</v>
      </c>
      <c r="B49" s="3">
        <v>2599926.89</v>
      </c>
      <c r="C49" s="3">
        <v>8192016.2199999997</v>
      </c>
      <c r="D49" s="3">
        <v>9311126.7400000002</v>
      </c>
      <c r="E49" s="3">
        <v>418813.41</v>
      </c>
      <c r="F49" s="4">
        <f t="shared" si="0"/>
        <v>0.1366099004135029</v>
      </c>
    </row>
    <row r="50" spans="1:6" x14ac:dyDescent="0.3">
      <c r="A50" s="2" t="s">
        <v>44</v>
      </c>
      <c r="B50" s="3">
        <v>1222789.95</v>
      </c>
      <c r="C50" s="3">
        <v>2382940.2400000002</v>
      </c>
      <c r="D50" s="3">
        <v>2346245.38</v>
      </c>
      <c r="E50" s="3">
        <v>215608.65</v>
      </c>
      <c r="F50" s="4">
        <f t="shared" si="0"/>
        <v>-1.53989845754589E-2</v>
      </c>
    </row>
    <row r="51" spans="1:6" x14ac:dyDescent="0.3">
      <c r="A51" s="2" t="s">
        <v>45</v>
      </c>
      <c r="B51" s="3">
        <v>369035.25</v>
      </c>
      <c r="C51" s="3">
        <v>639255.65</v>
      </c>
      <c r="D51" s="3">
        <v>635895.43999999994</v>
      </c>
      <c r="E51" s="3">
        <v>110308.07</v>
      </c>
      <c r="F51" s="4">
        <f t="shared" si="0"/>
        <v>-5.2564416129917335E-3</v>
      </c>
    </row>
    <row r="52" spans="1:6" x14ac:dyDescent="0.3">
      <c r="A52" s="2" t="s">
        <v>46</v>
      </c>
      <c r="B52" s="3">
        <v>8024.53</v>
      </c>
      <c r="C52" s="3">
        <v>160680.23000000001</v>
      </c>
      <c r="D52" s="3">
        <v>195684.39</v>
      </c>
      <c r="E52" s="3"/>
      <c r="F52" s="4">
        <f t="shared" si="0"/>
        <v>0.21784982508426831</v>
      </c>
    </row>
    <row r="53" spans="1:6" x14ac:dyDescent="0.3">
      <c r="A53" s="2" t="s">
        <v>47</v>
      </c>
      <c r="B53" s="3">
        <v>3323895.76</v>
      </c>
      <c r="C53" s="3">
        <v>5700485.2300000004</v>
      </c>
      <c r="D53" s="3">
        <v>5638603.1500000004</v>
      </c>
      <c r="E53" s="3">
        <v>782960.78</v>
      </c>
      <c r="F53" s="4">
        <f t="shared" si="0"/>
        <v>-1.0855581148484103E-2</v>
      </c>
    </row>
    <row r="54" spans="1:6" x14ac:dyDescent="0.3">
      <c r="A54" s="2" t="s">
        <v>48</v>
      </c>
      <c r="B54" s="3">
        <v>369534.51</v>
      </c>
      <c r="C54" s="3">
        <v>686511.48</v>
      </c>
      <c r="D54" s="3">
        <v>702225.19</v>
      </c>
      <c r="E54" s="3">
        <v>101874.01</v>
      </c>
      <c r="F54" s="4">
        <f t="shared" si="0"/>
        <v>2.2889216652283752E-2</v>
      </c>
    </row>
    <row r="55" spans="1:6" x14ac:dyDescent="0.3">
      <c r="A55" s="2" t="s">
        <v>49</v>
      </c>
      <c r="B55" s="3">
        <v>894438.19</v>
      </c>
      <c r="C55" s="3">
        <v>2046127.56</v>
      </c>
      <c r="D55" s="3">
        <v>2320620.9</v>
      </c>
      <c r="E55" s="3">
        <v>179851.51</v>
      </c>
      <c r="F55" s="4">
        <f t="shared" si="0"/>
        <v>0.13415260385818753</v>
      </c>
    </row>
    <row r="56" spans="1:6" x14ac:dyDescent="0.3">
      <c r="A56" s="2" t="s">
        <v>50</v>
      </c>
      <c r="B56" s="3">
        <v>2393675.91</v>
      </c>
      <c r="C56" s="3">
        <v>5695747.7999999998</v>
      </c>
      <c r="D56" s="3">
        <v>6123742.5499999998</v>
      </c>
      <c r="E56" s="3">
        <v>662260.61</v>
      </c>
      <c r="F56" s="4">
        <f t="shared" si="0"/>
        <v>7.5142854815306262E-2</v>
      </c>
    </row>
    <row r="57" spans="1:6" x14ac:dyDescent="0.3">
      <c r="A57" s="2" t="s">
        <v>51</v>
      </c>
      <c r="B57" s="3">
        <v>1086334.55</v>
      </c>
      <c r="C57" s="3">
        <v>2853670.11</v>
      </c>
      <c r="D57" s="3">
        <v>3086909.85</v>
      </c>
      <c r="E57" s="3">
        <v>211173.38</v>
      </c>
      <c r="F57" s="4">
        <f t="shared" si="0"/>
        <v>8.173325262183169E-2</v>
      </c>
    </row>
    <row r="58" spans="1:6" x14ac:dyDescent="0.3">
      <c r="A58" s="2" t="s">
        <v>52</v>
      </c>
      <c r="B58" s="3">
        <v>1461666.51</v>
      </c>
      <c r="C58" s="3">
        <v>3013901.29</v>
      </c>
      <c r="D58" s="3">
        <v>3221729.87</v>
      </c>
      <c r="E58" s="3">
        <v>307535.92</v>
      </c>
      <c r="F58" s="4">
        <f t="shared" si="0"/>
        <v>6.8956664469923656E-2</v>
      </c>
    </row>
    <row r="59" spans="1:6" x14ac:dyDescent="0.3">
      <c r="A59" s="2" t="s">
        <v>53</v>
      </c>
      <c r="B59" s="3">
        <v>2392136.4900000002</v>
      </c>
      <c r="C59" s="3">
        <v>5153625.95</v>
      </c>
      <c r="D59" s="3">
        <v>5737534.9299999997</v>
      </c>
      <c r="E59" s="3">
        <v>638519.07999999996</v>
      </c>
      <c r="F59" s="4">
        <f t="shared" si="0"/>
        <v>0.11330061313433108</v>
      </c>
    </row>
    <row r="60" spans="1:6" x14ac:dyDescent="0.3">
      <c r="A60" s="2" t="s">
        <v>54</v>
      </c>
      <c r="B60" s="3">
        <v>777703.46</v>
      </c>
      <c r="C60" s="3">
        <v>2162366.2000000002</v>
      </c>
      <c r="D60" s="3">
        <v>2357933.11</v>
      </c>
      <c r="E60" s="3">
        <v>152297.62</v>
      </c>
      <c r="F60" s="4">
        <f t="shared" si="0"/>
        <v>9.044116116872325E-2</v>
      </c>
    </row>
    <row r="61" spans="1:6" x14ac:dyDescent="0.3">
      <c r="A61" s="2" t="s">
        <v>55</v>
      </c>
      <c r="B61" s="3">
        <v>6563515.7599999998</v>
      </c>
      <c r="C61" s="3">
        <v>11509496.01</v>
      </c>
      <c r="D61" s="3">
        <v>11826842.810000001</v>
      </c>
      <c r="E61" s="3">
        <v>2062921.46</v>
      </c>
      <c r="F61" s="4">
        <f t="shared" si="0"/>
        <v>2.757260610927487E-2</v>
      </c>
    </row>
    <row r="62" spans="1:6" x14ac:dyDescent="0.3">
      <c r="A62" s="2" t="s">
        <v>56</v>
      </c>
      <c r="B62" s="3">
        <v>343026.21</v>
      </c>
      <c r="C62" s="3">
        <v>638650.23</v>
      </c>
      <c r="D62" s="3">
        <v>726809.02</v>
      </c>
      <c r="E62" s="3">
        <v>98359.12</v>
      </c>
      <c r="F62" s="4">
        <f t="shared" si="0"/>
        <v>0.13803923628118014</v>
      </c>
    </row>
    <row r="63" spans="1:6" x14ac:dyDescent="0.3">
      <c r="A63" s="2" t="s">
        <v>57</v>
      </c>
      <c r="B63" s="3">
        <v>966908.1</v>
      </c>
      <c r="C63" s="3">
        <v>2402459.2799999998</v>
      </c>
      <c r="D63" s="3">
        <v>2673619.91</v>
      </c>
      <c r="E63" s="3">
        <v>237186.52</v>
      </c>
      <c r="F63" s="4">
        <f t="shared" si="0"/>
        <v>0.11286794005515897</v>
      </c>
    </row>
    <row r="64" spans="1:6" x14ac:dyDescent="0.3">
      <c r="A64" s="2" t="s">
        <v>58</v>
      </c>
      <c r="B64" s="3">
        <v>1221033.1299999999</v>
      </c>
      <c r="C64" s="3">
        <v>2597236.2400000002</v>
      </c>
      <c r="D64" s="3">
        <v>2535200.6</v>
      </c>
      <c r="E64" s="3">
        <v>234719.59</v>
      </c>
      <c r="F64" s="4">
        <f t="shared" si="0"/>
        <v>-2.3885251193014358E-2</v>
      </c>
    </row>
    <row r="65" spans="1:6" x14ac:dyDescent="0.3">
      <c r="A65" s="2" t="s">
        <v>59</v>
      </c>
      <c r="B65" s="3">
        <v>2358621.73</v>
      </c>
      <c r="C65" s="3">
        <v>4955232.8099999996</v>
      </c>
      <c r="D65" s="3">
        <v>4986804.6100000003</v>
      </c>
      <c r="E65" s="3">
        <v>546993.77</v>
      </c>
      <c r="F65" s="4">
        <f t="shared" si="0"/>
        <v>6.3714059884909316E-3</v>
      </c>
    </row>
    <row r="66" spans="1:6" x14ac:dyDescent="0.3">
      <c r="A66" s="2" t="s">
        <v>60</v>
      </c>
      <c r="B66" s="3">
        <v>355460.49</v>
      </c>
      <c r="C66" s="3">
        <v>1131339.17</v>
      </c>
      <c r="D66" s="3">
        <v>1214230.8899999999</v>
      </c>
      <c r="E66" s="3">
        <v>39933.29</v>
      </c>
      <c r="F66" s="4">
        <f t="shared" si="0"/>
        <v>7.326867326621421E-2</v>
      </c>
    </row>
    <row r="67" spans="1:6" x14ac:dyDescent="0.3">
      <c r="A67" s="2" t="s">
        <v>61</v>
      </c>
      <c r="B67" s="3">
        <v>3473220.85</v>
      </c>
      <c r="C67" s="3">
        <v>7027981.1399999997</v>
      </c>
      <c r="D67" s="3">
        <v>7214251.4199999999</v>
      </c>
      <c r="E67" s="3">
        <v>780282.45</v>
      </c>
      <c r="F67" s="4">
        <f t="shared" si="0"/>
        <v>2.65040950294867E-2</v>
      </c>
    </row>
    <row r="68" spans="1:6" x14ac:dyDescent="0.3">
      <c r="A68" s="2" t="s">
        <v>62</v>
      </c>
      <c r="B68" s="3">
        <v>580941.37</v>
      </c>
      <c r="C68" s="3">
        <v>2228608.0299999998</v>
      </c>
      <c r="D68" s="3">
        <v>1945023.95</v>
      </c>
      <c r="E68" s="3">
        <v>89527.06</v>
      </c>
      <c r="F68" s="4">
        <f t="shared" si="0"/>
        <v>-0.12724717679492514</v>
      </c>
    </row>
    <row r="69" spans="1:6" x14ac:dyDescent="0.3">
      <c r="A69" s="2" t="s">
        <v>63</v>
      </c>
      <c r="B69" s="3">
        <v>1269501.97</v>
      </c>
      <c r="C69" s="3">
        <v>3764568.73</v>
      </c>
      <c r="D69" s="3">
        <v>4267561.0599999996</v>
      </c>
      <c r="E69" s="3">
        <v>254590.09</v>
      </c>
      <c r="F69" s="4">
        <f t="shared" si="0"/>
        <v>0.13361220529502715</v>
      </c>
    </row>
    <row r="70" spans="1:6" x14ac:dyDescent="0.3">
      <c r="A70" s="2" t="s">
        <v>64</v>
      </c>
      <c r="B70" s="3">
        <v>2196028.73</v>
      </c>
      <c r="C70" s="3">
        <v>4637983.3099999996</v>
      </c>
      <c r="D70" s="3">
        <v>4800088.17</v>
      </c>
      <c r="E70" s="3">
        <v>775281.17</v>
      </c>
      <c r="F70" s="4">
        <f t="shared" si="0"/>
        <v>3.4951583299250889E-2</v>
      </c>
    </row>
    <row r="71" spans="1:6" x14ac:dyDescent="0.3">
      <c r="A71" s="2" t="s">
        <v>65</v>
      </c>
      <c r="B71" s="3">
        <v>2061894.02</v>
      </c>
      <c r="C71" s="3">
        <v>4272225.42</v>
      </c>
      <c r="D71" s="3">
        <v>4577641.3899999997</v>
      </c>
      <c r="E71" s="3">
        <v>657391.62</v>
      </c>
      <c r="F71" s="4">
        <f t="shared" si="0"/>
        <v>7.1488730105444612E-2</v>
      </c>
    </row>
    <row r="72" spans="1:6" x14ac:dyDescent="0.3">
      <c r="A72" s="2" t="s">
        <v>67</v>
      </c>
      <c r="B72" s="3">
        <v>2315447.4900000002</v>
      </c>
      <c r="C72" s="3">
        <v>5247985.49</v>
      </c>
      <c r="D72" s="3">
        <v>5506514.6500000004</v>
      </c>
      <c r="E72" s="3">
        <v>539431.42000000004</v>
      </c>
      <c r="F72" s="4">
        <f t="shared" ref="F72:F74" si="1">(D72-C72)/C72</f>
        <v>4.9262552362735315E-2</v>
      </c>
    </row>
    <row r="73" spans="1:6" x14ac:dyDescent="0.3">
      <c r="A73" s="2" t="s">
        <v>66</v>
      </c>
      <c r="B73" s="3">
        <v>1107437.79</v>
      </c>
      <c r="C73" s="3">
        <v>2905234.82</v>
      </c>
      <c r="D73" s="3">
        <v>3007181.36</v>
      </c>
      <c r="E73" s="3">
        <v>146718.29999999999</v>
      </c>
      <c r="F73" s="4">
        <f t="shared" si="1"/>
        <v>3.5090636838780574E-2</v>
      </c>
    </row>
    <row r="74" spans="1:6" x14ac:dyDescent="0.3">
      <c r="A74" s="2" t="s">
        <v>74</v>
      </c>
      <c r="B74" s="3">
        <v>147126579.38999999</v>
      </c>
      <c r="C74" s="3">
        <v>352178670.01999998</v>
      </c>
      <c r="D74" s="3">
        <v>347067298.12</v>
      </c>
      <c r="E74" s="3">
        <v>36673759.170000002</v>
      </c>
      <c r="F74" s="4">
        <f t="shared" si="1"/>
        <v>-1.4513576020119857E-2</v>
      </c>
    </row>
  </sheetData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d i m _ m a r k e t _ b e 1 2 b 5 4 9 - c 6 3 5 - 4 d 8 8 - b 0 b f - 6 b 7 c 7 c 2 b b b 6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O r d e r " > < C u s t o m C o n t e n t > < ! [ C D A T A [ f a c t _ s a l e s _ m o n t h l y _ 2 c 0 1 a 1 d 4 - e b e f - 4 2 1 3 - a a b c - 3 e 4 a 3 a 2 b d f 2 d , d i m _ c u s t o m e r _ b b 0 9 c 2 6 0 - 1 4 d a - 4 e 3 8 - b 8 9 2 - 8 b 2 b 5 d e b a a 1 e , d i m _ m a r k e t _ b e 1 2 b 5 4 9 - c 6 3 5 - 4 d 8 8 - b 0 b f - 6 b 7 c 7 c 2 b b b 6 c , d i m _ p r o d u c t _ 0 f 9 7 c 0 1 1 - b 2 2 8 - 4 1 3 7 - a d b d - 7 f 3 8 e 8 1 f 7 4 5 f , d i m _ d a t e _ f b f 2 3 9 6 1 - c 0 d 9 - 4 f a 8 - 9 4 7 8 - a 0 8 1 8 9 7 6 7 c d 8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d i m _ d a t e _ f b f 2 3 9 6 1 - c 0 d 9 - 4 f a 8 - 9 4 7 8 - a 0 8 1 8 9 7 6 7 c d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 7 9 < / i n t > < / v a l u e > < / i t e m > < i t e m > < k e y > < s t r i n g > M o n t h < / s t r i n g > < / k e y > < v a l u e > < i n t > 9 4 < / i n t > < / v a l u e > < / i t e m > < i t e m > < k e y > < s t r i n g > Y e a r < / s t r i n g > < / k e y > < v a l u e > < i n t > 8 0 < / i n t > < / v a l u e > < / i t e m > < i t e m > < k e y > < s t r i n g > F Y < / s t r i n g > < / k e y > < v a l u e > < i n t > 6 5 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 Y e a r < / s t r i n g > < / k e y > < v a l u e > < i n t > 2 < / i n t > < / v a l u e > < / i t e m > < i t e m > < k e y > < s t r i n g > F Y < / s t r i n g > < / k e y > < v a l u e > < i n t > 3 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D a t a M a s h u p   s q m i d = " 6 0 1 2 c e 5 c - d f c d - 4 4 9 4 - 8 c 5 4 - 1 b 8 0 1 8 b 1 5 a 0 f "   x m l n s = " h t t p : / / s c h e m a s . m i c r o s o f t . c o m / D a t a M a s h u p " > A A A A A J c H A A B Q S w M E F A A C A A g A Y g 5 x W M H X h 0 u l A A A A 9 g A A A B I A H A B D b 2 5 m a W c v U G F j a 2 F n Z S 5 4 b W w g o h g A K K A U A A A A A A A A A A A A A A A A A A A A A A A A A A A A h Y 9 B D o I w F E S v Q r q n L T V R Q z 5 l 4 c p E j I m J c d t g h U b 4 G F o s d 3 P h k b y C G E X d u Z w 3 b z F z v 9 4 g 7 e s q u O j W m g Y T E l F O A o 1 5 c z B Y J K R z x 3 B O U g k b l Z 9 U o Y N B R h v 3 9 p C Q 0 r l z z J j 3 n v o J b d q C C c 4 j t s 9 W 2 7 z U t S I f 2 f y X Q 4 P W K c w 1 k b B 7 j Z G C R m J K h Z h R D m y E k B n 8 C m L Y + 2 x / I C y 6 y n W t l h r D 5 R r Y G I G 9 P 8 g H U E s D B B Q A A g A I A G I O c V g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B i D n F Y H S w p Z J A E A A A P F w A A E w A c A E Z v c m 1 1 b G F z L 1 N l Y 3 R p b 2 4 x L m 0 g o h g A K K A U A A A A A A A A A A A A A A A A A A A A A A A A A A A A 5 V f b T u s 4 F H 1 H 4 h + s I I 1 S y c q c l I v O R X 3 o t K B B Y j h A m S M d F V S Z x N B o n J i x n U K n 6 r / P t p M S 5 z b Q q j y g 6 U M o 2 / b a a 9 9 W X E k D F f E E j b K / / r f d n d 0 d O S W C h m h E G J W o h x h V u z s I P i O e i o C C 5 Y S z k A r v J I I N r j P 4 e v O n p E L e D I / P z m 6 G / C l h n I T y x p z P n k 5 n d y d K b B T b U R j F k y C V i s d U N P o z G D g z 7 r 3 F 3 8 2 k h B n I m a N h D N 5 i v O d k A a A L o q Z O 7 0 2 A D j 4 n M e 0 5 N q 6 n c W + X 4 w F P F E 3 U 7 Q v D 0 / i R C w W R D U Y / t O O B n H l D H q Q x 7 H I 3 D Q C P h 5 R F c a S o 6 D n Y w W j A W R o n s n e I 0 X E S 8 D B K H n p + 9 7 C L 0 W X K F R 2 p O a O 9 4 q t 3 z h N 6 2 3 k h e S F 4 z D X J 3 y m B Z E h N 9 J r c w c Z 8 J b e 7 l X g w G u c b + o y N A s K I k D 0 l U h t 7 M C X J A + y / n j / S A v d a k E T e c x F n z P W i R q 8 R w Y u F s w p 9 A o F R 8 H m a q K M D T x 9 Z Y l Q s w 4 o C G 1 L 0 W Z m F m I i / q K q Z H x l R 2 n N t I Q C m C W U l + 7 I I Z J T F f c W f r P x o o 1 s J 0 u Y M Y N + F H p C + D G i i 6 2 J D X l E g E 8 C 5 H 4 S l V n Z y u 7 G 6 Z c / Y 6 T M V X a L j 5 4 C l M p p R b V G s b M n P i x I Q t l i 1 c v B b S V S 4 Z l 7 / X o / H N a S 0 T K P Q g j q T q i 5 k 9 d y m K u S I W 9 a E D P X d F c E i 3 6 o H + 5 v p w V o z W 1 Y E 6 P 1 s 2 a / N V 2 b v t t j 3 2 + Z u D X E q j + G a 4 u R v p k 4 t K i P T u 8 k / k N X a g q A P 8 H Z t C / a N i l D m j Z 2 E A K J z 3 m 8 d u R c 6 2 5 j 8 V 7 3 l M a 4 3 3 o + C h 2 m w 1 f l e Q W 5 5 w H P Y d 5 9 w m 3 7 r i B 9 9 1 B E v 7 A c t 9 s M W + 9 E H l Y q 8 n q t 7 T D m 0 M J p F s q o M R k n o g 2 6 c + n W F K P r A x b x + w c n c 1 O w z I i J S A S q P a D l G e 0 D v C f C W u j U n M b T 7 l M 2 3 N a c N y F s c 1 z r 6 u 0 5 t S z D / r / t 6 C I 2 5 a j L 9 X U U x t R u z u f 9 f u e V f q n n d m N B V t k n M 0 6 K 1 k z S + o 8 J W h g F h Q Q o X f 6 D a v 5 M Q g 6 L V V 2 w l x L p I L F Y s z g 2 8 B 0 A l R s t N x a K d X F M 6 b T / 9 M N S l N a k r 3 I A 1 c 1 C / K S D I 2 Z O B Q T G 0 3 X 1 E Q z B S E k z R E I z e N d e v c H e s d 9 x i Z w 4 f p 4 N + Q c 6 v D j z 1 m n d B w p E i 8 L P H / H c C H e C a o 0 M y z 8 9 1 O r i L n U 9 v P f i H n p T q 0 e Z c d l / N Z S k j O n 1 N 8 T b m 8 o r G f K b P Z u W 3 r 0 N 6 o b k r 4 F X X 5 K K l R H 5 z j a q e s y p N N O T k I 1 Z p f 6 0 q + a s y 1 Q K 2 y 9 T 2 m t q v 3 S N N J Z p e T o t 8 b k 1 M e 3 q b 2 / 3 k f 8 Z f s N / p e F 7 T a t f H n / X q s o i T J z N q B F X x L M Y i W H 3 0 L J L K z V x i N H p k k Q L R 9 8 y X 3 + b n X E 1 B 6 t 0 O B o l i b P U 8 f l a C m I G X 3 r E Q X G y o x g 3 c G i 5 r 9 b 5 P 4 F X Z 2 P d 6 4 T / U s A B 2 d I s 4 N u p p I j M q p p k Q v 0 e m g d o G o E w B A L P d d t M b o O / 3 e R 8 O T R 9 a I T W 4 / k m J a H b Y x g 4 c m 0 O 2 X 2 1 w x 2 Z d O y w E f 1 O 5 L / P T i c x 9 N t 5 p N 5 D 4 k 5 + l A G C v Y S 9 X U e C D T m v 5 / f b 6 1 6 T V + I F n n r w 2 1 q 2 q V 3 F c Z 5 6 l f u X g t r O B W F e V x q J b + X V a B v z 2 L 1 B L A Q I t A B Q A A g A I A G I O c V j B 1 4 d L p Q A A A P Y A A A A S A A A A A A A A A A A A A A A A A A A A A A B D b 2 5 m a W c v U G F j a 2 F n Z S 5 4 b W x Q S w E C L Q A U A A I A C A B i D n F Y D 8 r p q 6 Q A A A D p A A A A E w A A A A A A A A A A A A A A A A D x A A A A W 0 N v b n R l b n R f V H l w Z X N d L n h t b F B L A Q I t A B Q A A g A I A G I O c V g d L C l k k A Q A A A 8 X A A A T A A A A A A A A A A A A A A A A A O I B A A B G b 3 J t d W x h c y 9 T Z W N 0 a W 9 u M S 5 t U E s F B g A A A A A D A A M A w g A A A L 8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r t P A A A A A A A A m U 8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N h b G V z P C 9 J d G V t U G F 0 a D 4 8 L 0 l 0 Z W 1 M b 2 N h d G l v b j 4 8 U 3 R h Y m x l R W 5 0 c m l l c z 4 8 R W 5 0 c n k g V H l w Z T 0 i S X N Q c m l 2 Y X R l I i B W Y W x 1 Z T 0 i b D A i I C 8 + P E V u d H J 5 I F R 5 c G U 9 I l F 1 Z X J 5 S U Q i I F Z h b H V l P S J z M z U 4 M j V l Z j Q t Z j Z h N C 0 0 M z N j L W J m M m Y t N m U w Y m U 0 N T Y 0 M z Y 3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B Z G R l Z F R v R G F 0 Y U 1 v Z G V s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M t M T Z U M T c 6 M j U 6 N D c u O T Q 0 M j c 3 O V o i I C 8 + P E V u d H J 5 I F R 5 c G U 9 I k Z p b G x D b 2 x 1 b W 5 U e X B l c y I g V m F s d W U 9 I n N F Q V l H Q n d j S E J n P T 0 i I C 8 + P E V u d H J 5 I F R 5 c G U 9 I k Z p b G x D b 2 x 1 b W 5 O Y W 1 l c y I g V m F s d W U 9 I n N b J n F 1 b 3 Q 7 Q 2 9 u d G V u d C Z x d W 9 0 O y w m c X V v d D t O Y W 1 l J n F 1 b 3 Q 7 L C Z x d W 9 0 O 0 V 4 d G V u c 2 l v b i Z x d W 9 0 O y w m c X V v d D t E Y X R l I G F j Y 2 V z c 2 V k J n F 1 b 3 Q 7 L C Z x d W 9 0 O 0 R h d G U g b W 9 k a W Z p Z W Q m c X V v d D s s J n F 1 b 3 Q 7 R G F 0 Z S B j c m V h d G V k J n F 1 b 3 Q 7 L C Z x d W 9 0 O 0 Z v b G R l c i B Q Y X R o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y w m c X V v d D t r Z X l D b 2 x 1 b W 5 O Y W 1 l c y Z x d W 9 0 O z p b J n F 1 b 3 Q 7 R m 9 s Z G V y I F B h d G g m c X V v d D s s J n F 1 b 3 Q 7 T m F t Z S Z x d W 9 0 O 1 0 s J n F 1 b 3 Q 7 c X V l c n l S Z W x h d G l v b n N o a X B z J n F 1 b 3 Q 7 O l t d L C Z x d W 9 0 O 2 N v b H V t b k l k Z W 5 0 a X R p Z X M m c X V v d D s 6 W y Z x d W 9 0 O 1 N l Y 3 R p b 2 4 x L 1 N h b G V z L 1 N v d X J j Z S 5 7 Q 2 9 u d G V u d C w w f S Z x d W 9 0 O y w m c X V v d D t T Z W N 0 a W 9 u M S 9 T Y W x l c y 9 T b 3 V y Y 2 U u e 0 5 h b W U s M X 0 m c X V v d D s s J n F 1 b 3 Q 7 U 2 V j d G l v b j E v U 2 F s Z X M v U 2 9 1 c m N l L n t F e H R l b n N p b 2 4 s M n 0 m c X V v d D s s J n F 1 b 3 Q 7 U 2 V j d G l v b j E v U 2 F s Z X M v U 2 9 1 c m N l L n t E Y X R l I G F j Y 2 V z c 2 V k L D N 9 J n F 1 b 3 Q 7 L C Z x d W 9 0 O 1 N l Y 3 R p b 2 4 x L 1 N h b G V z L 1 N v d X J j Z S 5 7 R G F 0 Z S B t b 2 R p Z m l l Z C w 0 f S Z x d W 9 0 O y w m c X V v d D t T Z W N 0 a W 9 u M S 9 T Y W x l c y 9 T b 3 V y Y 2 U u e 0 R h d G U g Y 3 J l Y X R l Z C w 1 f S Z x d W 9 0 O y w m c X V v d D t T Z W N 0 a W 9 u M S 9 T Y W x l c y 9 T b 3 V y Y 2 U u e 0 Z v b G R l c i B Q Y X R o L D d 9 J n F 1 b 3 Q 7 X S w m c X V v d D t D b 2 x 1 b W 5 D b 3 V u d C Z x d W 9 0 O z o 3 L C Z x d W 9 0 O 0 t l e U N v b H V t b k 5 h b W V z J n F 1 b 3 Q 7 O l s m c X V v d D t G b 2 x k Z X I g U G F 0 a C Z x d W 9 0 O y w m c X V v d D t O Y W 1 l J n F 1 b 3 Q 7 X S w m c X V v d D t D b 2 x 1 b W 5 J Z G V u d G l 0 a W V z J n F 1 b 3 Q 7 O l s m c X V v d D t T Z W N 0 a W 9 u M S 9 T Y W x l c y 9 T b 3 V y Y 2 U u e 0 N v b n R l b n Q s M H 0 m c X V v d D s s J n F 1 b 3 Q 7 U 2 V j d G l v b j E v U 2 F s Z X M v U 2 9 1 c m N l L n t O Y W 1 l L D F 9 J n F 1 b 3 Q 7 L C Z x d W 9 0 O 1 N l Y 3 R p b 2 4 x L 1 N h b G V z L 1 N v d X J j Z S 5 7 R X h 0 Z W 5 z a W 9 u L D J 9 J n F 1 b 3 Q 7 L C Z x d W 9 0 O 1 N l Y 3 R p b 2 4 x L 1 N h b G V z L 1 N v d X J j Z S 5 7 R G F 0 Z S B h Y 2 N l c 3 N l Z C w z f S Z x d W 9 0 O y w m c X V v d D t T Z W N 0 a W 9 u M S 9 T Y W x l c y 9 T b 3 V y Y 2 U u e 0 R h d G U g b W 9 k a W Z p Z W Q s N H 0 m c X V v d D s s J n F 1 b 3 Q 7 U 2 V j d G l v b j E v U 2 F s Z X M v U 2 9 1 c m N l L n t E Y X R l I G N y Z W F 0 Z W Q s N X 0 m c X V v d D s s J n F 1 b 3 Q 7 U 2 V j d G l v b j E v U 2 F s Z X M v U 2 9 1 c m N l L n t G b 2 x k Z X I g U G F 0 a C w 3 f S Z x d W 9 0 O 1 0 s J n F 1 b 3 Q 7 U m V s Y X R p b 2 5 z a G l w S W 5 m b y Z x d W 9 0 O z p b X X 0 i I C 8 + P E V u d H J 5 I F R 5 c G U 9 I l J l Y 2 9 2 Z X J 5 V G F y Z 2 V 0 U 2 h l Z X Q i I F Z h b H V l P S J z U 2 F s Z X M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U 2 F s Z X M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U X V l c n l J R C I g V m F s d W U 9 I n M w Y m E 0 Z T J j M S 0 1 N z E x L T Q 2 Y 2 Q t O T E 2 N i 0 1 M G Y w M T E 1 M 2 Q z Y T A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1 J l c G x h Y 2 V k I F Z h b H V l M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A v P j x F b n R y e S B U e X B l P S J G a W x s Q 2 9 s d W 1 u V H l w Z X M i I F Z h b H V l P S J z Q X d Z R 0 J n W T 0 i I C 8 + P E V u d H J 5 I F R 5 c G U 9 I k Z p b G x M Y X N 0 V X B k Y X R l Z C I g V m F s d W U 9 I m Q y M D I 0 L T A z L T E 2 V D E 3 O j I 0 O j A 5 L j E 4 M j M 5 O T Z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x O D k i I C 8 + P E V u d H J 5 I F R 5 c G U 9 I k F k Z G V k V G 9 E Y X R h T W 9 k Z W w i I F Z h b H V l P S J s M S I g L z 4 8 R W 5 0 c n k g V H l w Z T 0 i U m V j b 3 Z l c n l U Y X J n Z X R T a G V l d C I g V m F s d W U 9 I n N k a W 1 f Y 3 V z d G 9 t Z X I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D J T N B J T V D V X N l c n M l N U N E R U x M J T V D R G 9 3 b m x v Y W R z J T V D U 2 F s Z X M l N U N T Y W x l c y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Z j Y 0 M W U 1 M j U t Y T Q w Z i 0 0 O D Z l L T h h M G M t N j Y 3 N T B j Y z l k M D k z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z L T E 2 V D E 3 O j I 0 O j E 5 L j U 0 N z Q 1 O T F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x F b n R y e S B U e X B l P S J S Z W N v d m V y e V R h c m d l d F N o Z W V 0 I i B W Y W x 1 Z T 0 i c 2 R p b V 9 t Y X J r Z X Q i I C 8 + P E V u d H J 5 I F R 5 c G U 9 I l J l Y 2 9 2 Z X J 5 V G F y Z 2 V 0 Q 2 9 s d W 1 u I i B W Y W x 1 Z T 0 i b D E i I C 8 + P E V u d H J 5 I F R 5 c G U 9 I l J l Y 2 9 2 Z X J 5 V G F y Z 2 V 0 U m 9 3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M l M 0 E l N U N V c 2 V y c y U 1 Q 0 R F T E w l N U N E b 3 d u b G 9 h Z H M l N U N T Y W x l c y U 1 Q 1 N h b G V z J T V D X 2 R p b V 9 t Y X J r Z X Q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P C 9 J d G V t U G F 0 a D 4 8 L 0 l 0 Z W 1 M b 2 N h d G l v b j 4 8 U 3 R h Y m x l R W 5 0 c m l l c z 4 8 R W 5 0 c n k g V H l w Z T 0 i U X V l c n l J R C I g V m F s d W U 9 I n N k O W M 3 Y m V m Y i 0 4 N j V k L T Q z M j g t O T A 4 Y i 1 m M D I 1 Y 2 E 3 Y j N h N W I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E i I C 8 + P E V u d H J 5 I F R 5 c G U 9 I k l z U H J p d m F 0 Z S I g V m F s d W U 9 I m w w I i A v P j x F b n R y e S B U e X B l P S J C d W Z m Z X J O Z X h 0 U m V m c m V z a C I g V m F s d W U 9 I m w x I i A v P j x F b n R y e S B U e X B l P S J S Z X N 1 b H R U e X B l I i B W Y W x 1 Z T 0 i c 1 R h Y m x l I i A v P j x F b n R y e S B U e X B l P S J O Y W 1 l V X B k Y X R l Z E F m d G V y R m l s b C I g V m F s d W U 9 I m w w I i A v P j x F b n R y e S B U e X B l P S J O Y X Z p Z 2 F 0 a W 9 u U 3 R l c E 5 h b W U i I F Z h b H V l P S J z T m F 2 a W d h d G l v b i I g L z 4 8 R W 5 0 c n k g V H l w Z T 0 i R m l s b G V k Q 2 9 t c G x l d G V S Z X N 1 b H R U b 1 d v c m t z a G V l d C I g V m F s d W U 9 I m w w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Q 2 9 s d W 1 u V H l w Z X M i I F Z h b H V l P S J z Q m d Z R 0 J n W U c i I C 8 + P E V u d H J 5 I F R 5 c G U 9 I k Z p b G x M Y X N 0 V X B k Y X R l Z C I g V m F s d W U 9 I m Q y M D I 0 L T A z L T E 2 V D E 3 O j I 0 O j I 5 L j E 3 M T Y 4 M z h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O T g i I C 8 + P E V u d H J 5 I F R 5 c G U 9 I k F k Z G V k V G 9 E Y X R h T W 9 k Z W w i I F Z h b H V l P S J s M S I g L z 4 8 R W 5 0 c n k g V H l w Z T 0 i U m V j b 3 Z l c n l U Y X J n Z X R T a G V l d C I g V m F s d W U 9 I n N k a W 1 f c H J v Z H V j d C I g L z 4 8 R W 5 0 c n k g V H l w Z T 0 i U m V j b 3 Z l c n l U Y X J n Z X R D b 2 x 1 b W 4 i I F Z h b H V l P S J s M S I g L z 4 8 R W 5 0 c n k g V H l w Z T 0 i U m V j b 3 Z l c n l U Y X J n Z X R S b 3 c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J T N B J T V D V X N l c n M l N U N E R U x M J T V D R G 9 3 b m x v Y W R z J T V D U 2 F s Z X M l N U N T Y W x l c y U 1 Q 1 9 k a W 1 f c H J v Z H V j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8 L 0 l 0 Z W 1 Q Y X R o P j w v S X R l b U x v Y 2 F 0 a W 9 u P j x T d G F i b G V F b n R y a W V z P j x F b n R y e S B U e X B l P S J R d W V y e U l E I i B W Y W x 1 Z T 0 i c 2 I 0 M j I w M T l j L T g x Y T I t N G E w M y 1 i Y j I 3 L T B k Z G R j Y z c 0 N j Y 1 M y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k Z p b G x D b 3 V u d C I g V m F s d W U 9 I m w 3 O T k 5 N j I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M t M T Z U M j A 6 M j E 6 M D M u M z c 4 O D M x M 1 o i I C 8 + P E V u d H J 5 I F R 5 c G U 9 I k Z p b G x D b 2 x 1 b W 5 U e X B l c y I g V m F s d W U 9 I n N D U V l E Q X d V S i I g L z 4 8 R W 5 0 c n k g V H l w Z T 0 i R m l s b E N v b H V t b k 5 h b W V z I i B W Y W x 1 Z T 0 i c 1 s m c X V v d D t k Y X R l J n F 1 b 3 Q 7 L C Z x d W 9 0 O 3 B y b 2 R 1 Y 3 R f Y 2 9 k Z S Z x d W 9 0 O y w m c X V v d D t j d X N 0 b 2 1 l c l 9 j b 2 R l J n F 1 b 3 Q 7 L C Z x d W 9 0 O 1 F 0 e S Z x d W 9 0 O y w m c X V v d D t u Z X R f c 2 F s Z X N f Y W 1 v d W 5 0 J n F 1 b 3 Q 7 L C Z x d W 9 0 O 2 5 l d 1 9 k Y X R l X 2 1 v Z G l m a W V k J n F 1 b 3 Q 7 X S I g L z 4 8 R W 5 0 c n k g V H l w Z T 0 i R m l s b F N 0 Y X R 1 c y I g V m F s d W U 9 I n N D b 2 1 w b G V 0 Z S I g L z 4 8 R W 5 0 c n k g V H l w Z T 0 i U m V s Y X R p b 2 5 z a G l w S W 5 m b 0 N v b n R h a W 5 l c i I g V m F s d W U 9 I n N 7 J n F 1 b 3 Q 7 Y 2 9 s d W 1 u Q 2 9 1 b n Q m c X V v d D s 6 N i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T E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L C Z x d W 9 0 O 1 N l Y 3 R p b 2 4 x L 2 Z h Y 3 R f c 2 F s Z X N f b W 9 u d G h s e S 9 D a G F u Z 2 V k I F R 5 c G U z L n t u Z X d f Z G F 0 Z V 9 t b 2 R p Z m l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m Y W N 0 X 3 N h b G V z X 2 1 v b n R o b H k v Q 2 h h b m d l Z C B U e X B l M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M u e 2 5 l d 1 9 k Y X R l X 2 1 v Z G l m a W V k L D V 9 J n F 1 b 3 Q 7 X S w m c X V v d D t S Z W x h d G l v b n N o a X B J b m Z v J n F 1 b 3 Q 7 O l t d f S I g L z 4 8 R W 5 0 c n k g V H l w Z T 0 i U m V j b 3 Z l c n l U Y X J n Z X R T a G V l d C I g V m F s d W U 9 I n N m Y W N 0 X 3 N h b G V z X 2 1 v b n R o b H k i I C 8 + P E V u d H J 5 I F R 5 c G U 9 I l J l Y 2 9 2 Z X J 5 V G F y Z 2 V 0 Q 2 9 s d W 1 u I i B W Y W x 1 Z T 0 i b D E i I C 8 + P E V u d H J 5 I F R 5 c G U 9 I l J l Y 2 9 2 Z X J 5 V G F y Z 2 V 0 U m 9 3 I i B W Y W x 1 Z T 0 i b D E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M l M 0 E l N U N V c 2 V y c y U 1 Q 0 R F T E w l N U N E b 3 d u b G 9 h Z H M l N U N T Y W x l c y U 1 Q 1 N h b G V z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N v c n R l Z C U y M F J v d 3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k 1 M D M x N j J m L W M 2 N D U t N G J h Y S 1 i M z Q 0 L W N j Y T U 3 O T l k N z A z Y i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C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N b 2 5 0 a C w x f S Z x d W 9 0 O y w m c X V v d D t T Z W N 0 a W 9 u M S 9 k a W 1 f Z G F 0 Z S 9 D a G F u Z 2 V k I F R 5 c G U x L n t Z Z W F y L D J 9 J n F 1 b 3 Q 7 L C Z x d W 9 0 O 1 N l Y 3 R p b 2 4 x L 2 R p b V 9 k Y X R l L 0 F k Z G V k I E N 1 c 3 R v b T E u e 0 Z Z L D R 9 J n F 1 b 3 Q 7 X S w m c X V v d D t D b 2 x 1 b W 5 D b 3 V u d C Z x d W 9 0 O z o 0 L C Z x d W 9 0 O 0 t l e U N v b H V t b k 5 h b W V z J n F 1 b 3 Q 7 O l t d L C Z x d W 9 0 O 0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T W 9 u d G g s M X 0 m c X V v d D s s J n F 1 b 3 Q 7 U 2 V j d G l v b j E v Z G l t X 2 R h d G U v Q 2 h h b m d l Z C B U e X B l M S 5 7 W W V h c i w y f S Z x d W 9 0 O y w m c X V v d D t T Z W N 0 a W 9 u M S 9 k a W 1 f Z G F 0 Z S 9 B Z G R l Z C B D d X N 0 b 2 0 x L n t G W S w 0 f S Z x d W 9 0 O 1 0 s J n F 1 b 3 Q 7 U m V s Y X R p b 2 5 z a G l w S W 5 m b y Z x d W 9 0 O z p b X X 0 i I C 8 + P E V u d H J 5 I F R 5 c G U 9 I k Z p b G x T d G F 0 d X M i I F Z h b H V l P S J z Q 2 9 t c G x l d G U i I C 8 + P E V u d H J 5 I F R 5 c G U 9 I k Z p b G x D b 2 x 1 b W 5 O Y W 1 l c y I g V m F s d W U 9 I n N b J n F 1 b 3 Q 7 R G F 0 Z S Z x d W 9 0 O y w m c X V v d D t N b 2 5 0 a C Z x d W 9 0 O y w m c X V v d D t Z Z W F y J n F 1 b 3 Q 7 L C Z x d W 9 0 O 0 Z Z J n F 1 b 3 Q 7 X S I g L z 4 8 R W 5 0 c n k g V H l w Z T 0 i R m l s b E N v b H V t b l R 5 c G V z I i B W Y W x 1 Z T 0 i c 0 N R a 0 d B Q T 0 9 I i A v P j x F b n R y e S B U e X B l P S J G a W x s T G F z d F V w Z G F 0 Z W Q i I F Z h b H V l P S J k M j A y N C 0 w M y 0 x N l Q x O D o x M z o 0 O S 4 y M T c x O D Q y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A 2 N i I g L z 4 8 R W 5 0 c n k g V H l w Z T 0 i Q W R k Z W R U b 0 R h d G F N b 2 R l b C I g V m F s d W U 9 I m w x I i A v P j x F b n R y e S B U e X B l P S J S Z W N v d m V y e V R h c m d l d F N o Z W V 0 I i B W Y W x 1 Z T 0 i c 2 R p b V 9 k Y X R l I i A v P j x F b n R y e S B U e X B l P S J S Z W N v d m V y e V R h c m d l d E N v b H V t b i I g V m F s d W U 9 I m w x I i A v P j x F b n R y e S B U e X B l P S J S Z W N v d m V y e V R h c m d l d F J v d y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U m V t b 3 Z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z w v S X R l b V B h d G g + P C 9 J d G V t T G 9 j Y X R p b 2 4 + P F N 0 Y W J s Z U V u d H J p Z X M g L z 4 8 L 0 l 0 Z W 0 + P C 9 J d G V t c z 4 8 L 0 x v Y 2 F s U G F j a 2 F n Z U 1 l d G F k Y X R h R m l s Z T 4 W A A A A U E s F B g A A A A A A A A A A A A A A A A A A A A A A A C Y B A A A B A A A A 0 I y d 3 w E V 0 R G M e g D A T 8 K X 6 w E A A A B C D q v J s O h H Q I J 3 j + w b V J Q 6 A A A A A A I A A A A A A B B m A A A A A Q A A I A A A A E L R 5 H O 4 f X 9 T u j T + y o e h + E f I L S 2 4 4 n Z y 4 r L P 4 r / 2 i x S t A A A A A A 6 A A A A A A g A A I A A A A B B x z N H k / m / a b K o g 4 W Q 1 T n k R 1 A / y p s g X T V 6 g L d B 7 f v 0 H U A A A A O a 8 X O T U Z M n X 5 + + g N D K 7 A F a d e c w H 4 C / a I S F L V 0 P X 6 m h F w Y n H Y j f r K / y m T 3 I w f U S p h / h n / 4 + 1 E k Q U a 1 u / O v f M 9 Z l N G i F 0 w / + c 7 S N l 0 L q L H L K 7 Q A A A A E l A z h E p P o h o + 9 w Z / 4 2 Q h 9 J H 7 5 i z E y c f B p x 2 v R D 9 i M 9 c / x 6 k 3 G G n S s h a A t g g Z X g y b 2 r H l L x 4 D j y F 8 Y S S 1 c 9 q Z U k = < / D a t a M a s h u p > 
</file>

<file path=customXml/item14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 S a l e s 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 S a l e s 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f a c t _ s a l e s _ m o n t h l y _ 2 c 0 1 a 1 d 4 - e b e f - 4 2 1 3 - a a b c - 3 e 4 a 3 a 2 b d f 2 d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i t e m > < k e y > < s t r i n g > n e w _ d a t e _ m o d i f i e d < / s t r i n g > < / k e y > < v a l u e > < i n t > 2 0 5 < / i n t > < / v a l u e > < / i t e m > < i t e m > < k e y > < s t r i n g > F Y < / s t r i n g > < / k e y > < v a l u e > < i n t > 2 1 5 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 6 < / i n t > < / v a l u e > < / i t e m > < i t e m > < k e y > < s t r i n g > F Y < / s t r i n g > < / k e y > < v a l u e > < i n t > 5 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> < S e l e c t i o n T y p e > S e l e c t < / S e l e c t i o n T y p e > < I t e m s > < a n y T y p e   x s i : t y p e = " x s d : s t r i n g " > 2 0 1 9 < / a n y T y p e > < a n y T y p e   x s i : n i l = " t r u e "   / > < a n y T y p e   x s i : t y p e = " x s d : s t r i n g "   / > < / I t e m s > < / S e l e c t i o n F i l t e r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 f a c t _ s a l e s _ m o n t h l y _ 2 c 0 1 a 1 d 4 - e b e f - 4 2 1 3 - a a b c - 3 e 4 a 3 a 2 b d f 2 d 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 d i m _ p r o d u c t _ 0 f 9 7 c 0 1 1 - b 2 2 8 - 4 1 3 7 - a d b d - 7 f 3 8 e 8 1 f 7 4 5 f 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 d i m _ m a r k e t _ b e 1 2 b 5 4 9 - c 6 3 5 - 4 d 8 8 - b 0 b f - 6 b 7 c 7 c 2 b b b 6 c 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 d i m _ c u s t o m e r _ b b 0 9 c 2 6 0 - 1 4 d a - 4 e 3 8 - b 8 9 2 - 8 b 2 b 5 d e b a a 1 e 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 d i m _ d a t e _ f b f 2 3 9 6 1 - c 0 d 9 - 4 f a 8 - 9 4 7 8 - a 0 8 1 8 9 7 6 7 c d 8 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 1 1 4 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 S a l e s 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 S a l e s 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 C o l u m n s \ C o n t e n t < / K e y > < / D i a g r a m O b j e c t K e y > < D i a g r a m O b j e c t K e y > < K e y > C o l u m n s \ N a m e < / K e y > < / D i a g r a m O b j e c t K e y > < D i a g r a m O b j e c t K e y > < K e y > C o l u m n s \ E x t e n s i o n < / K e y > < / D i a g r a m O b j e c t K e y > < D i a g r a m O b j e c t K e y > < K e y > C o l u m n s \ D a t e   a c c e s s e d < / K e y > < / D i a g r a m O b j e c t K e y > < D i a g r a m O b j e c t K e y > < K e y > C o l u m n s \ D a t e   m o d i f i e d < / K e y > < / D i a g r a m O b j e c t K e y > < D i a g r a m O b j e c t K e y > < K e y > C o l u m n s \ D a t e   c r e a t e d < / K e y > < / D i a g r a m O b j e c t K e y > < D i a g r a m O b j e c t K e y > < K e y > C o l u m n s \ F o l d e r   P a t h 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 C o l u m n s \ C o n t e n t 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 C o l u m n s \ N a m e 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 C o l u m n s \ E x t e n s i o n 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 a c c e s s e d 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 m o d i f i e d 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  c r e a t e d 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 C o l u m n s \ F o l d e r   P a t h 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 C o l u m n s \ Y e a r 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 C o l u m n s \ Y e a r 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 T a b l e s \ f a c t _ s a l e s _ m o n t h l y \ T a b l e s \ f a c t _ s a l e s _ m o n t h l y \ C o l u m n s \ F Y \ A d d i t i o n a l   I n f o \ E r r o r 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 T a b l e s \ d i m _ d a t e \ C o l u m n s \ Y e a r 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 2 0 6 < / H e i g h t > < I s E x p a n d e d > t r u e < / I s E x p a n d e d > < L a y e d O u t > t r u e < / L a y e d O u t > < L e f t > 7 9 3 . 7 9 2 3 7 8 8 6 4 6 6 8 5 4 < / L e f t > < S c r o l l V e r t i c a l O f f s e t > 6 < / S c r o l l V e r t i c a l O f f s e t > < T a b I n d e x > 2 < / T a b I n d e x > < T o p > 1 1 1 . 3 9 9 9 9 9 9 9 9 9 9 9 9 8 < / T o p > < W i d t h > 2 4 4 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 T a b l e s \ f a c t _ s a l e s _ m o n t h l y \ T a b l e s \ f a c t _ s a l e s _ m o n t h l y \ C o l u m n s \ F Y \ A d d i t i o n a l   I n f o \ E r r o r 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 2 0 4 . 4 0 0 0 0 0 0 0 0 0 0 0 0 3 < / H e i g h t > < I s E x p a n d e d > t r u e < / I s E x p a n d e d > < L a y e d O u t > t r u e < / L a y e d O u t > < L e f t > 3 8 6 . 8 9 6 1 8 9 4 3 2 3 3 4 4 4 < / L e f t > < T a b I n d e x > 1 < / T a b I n d e x > < T o p > 1 0 8 . 9 9 9 9 9 9 9 9 9 9 9 9 9 7 < / T o p > < W i d t h > 2 5 7 . 6 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 1 8 9 . 2 0 0 0 0 0 0 0 0 0 0 0 0 2 < / H e i g h t > < I s E x p a n d e d > t r u e < / I s E x p a n d e d > < L a y e d O u t > t r u e < / L a y e d O u t > < L e f t > 1 . 1 3 6 8 6 8 3 7 7 2 1 6 1 6 0 3 E - 1 3 < / L e f t > < T o p > 1 0 0 . 9 9 9 9 9 9 9 9 9 9 9 9 9 6 < / T o p > < W i d t h > 2 5 7 . 5 9 9 9 9 9 9 9 9 9 9 9 9 1 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 1 9 8 < / H e i g h t > < I s E x p a n d e d > t r u e < / I s E x p a n d e d > < L a y e d O u t > t r u e < / L a y e d O u t > < L e f t > 1 2 0 1 . 5 0 3 8 1 0 5 6 7 6 6 5 8 < / L e f t > < T a b I n d e x > 3 < / T a b I n d e x > < T o p > 1 1 2 . 6 0 0 0 0 0 0 0 0 0 0 0 0 2 < / T o p > < W i d t h > 2 3 6 . 0 0 0 0 0 0 0 0 0 0 0 0 2 3 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 1 8 9 . 1 9 9 9 9 9 9 9 9 9 9 9 9 3 < / H e i g h t > < I s E x p a n d e d > t r u e < / I s E x p a n d e d > < L a y e d O u t > t r u e < / L a y e d O u t > < L e f t > 7 9 3 . 9 0 3 8 1 0 5 6 7 6 6 5 6 9 < / L e f t > < T a b I n d e x > 4 < / T a b I n d e x > < T o p > 4 0 7 . 6 0 0 0 0 0 0 0 0 0 0 0 1 9 < / T o p > < W i d t h > 2 3 8 . 4 0 0 0 0 0 0 0 0 0 0 0 0 9 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 T a b l e s \ d i m _ d a t e \ C o l u m n s \ Y e a r 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 ( 7 7 7 . 7 9 2 3 7 8 8 6 4 6 6 9 , 2 1 4 . 4 ) .   E n d   p o i n t   2 :   ( 6 6 0 . 4 9 6 1 8 9 4 3 2 3 3 4 , 2 1 1 . 2 ) 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 7 7 7 . 7 9 2 3 7 8 8 6 4 6 6 8 6 5 < / b : _ x > < b : _ y > 2 1 4 . 4 0 0 0 0 0 0 0 0 0 0 0 0 3 < / b : _ y > < / b : P o i n t > < b : P o i n t > < b : _ x > 7 2 1 . 1 4 4 2 8 4 < / b : _ x > < b : _ y > 2 1 4 . 4 0 0 0 0 0 0 0 0 0 0 0 0 3 < / b : _ y > < / b : P o i n t > < b : P o i n t > < b : _ x > 7 1 7 . 1 4 4 2 8 4 < / b : _ x > < b : _ y > 2 1 1 . 2 < / b : _ y > < / b : P o i n t > < b : P o i n t > < b : _ x > 6 6 0 . 4 9 6 1 8 9 4 3 2 3 3 4 4 < / b : _ x > < b : _ y > 2 1 1 . 2 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 7 7 7 . 7 9 2 3 7 8 8 6 4 6 6 8 6 5 < / b : _ x > < b : _ y > 2 0 6 . 4 0 0 0 0 0 0 0 0 0 0 0 0 3 < / b : _ y > < / L a b e l L o c a t i o n > < L o c a t i o n   x m l n s : b = " h t t p : / / s c h e m a s . d a t a c o n t r a c t . o r g / 2 0 0 4 / 0 7 / S y s t e m . W i n d o w s " > < b : _ x > 7 9 3 . 7 9 2 3 7 8 8 6 4 6 6 8 5 4 < / b : _ x > < b : _ y > 2 1 4 . 4 0 0 0 0 0 0 0 0 0 0 0 0 3 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 6 4 4 . 4 9 6 1 8 9 4 3 2 3 3 4 4 < / b : _ x > < b : _ y > 2 0 3 . 2 < / b : _ y > < / L a b e l L o c a t i o n > < L o c a t i o n   x m l n s : b = " h t t p : / / s c h e m a s . d a t a c o n t r a c t . o r g / 2 0 0 4 / 0 7 / S y s t e m . W i n d o w s " > < b : _ x > 6 4 4 . 4 9 6 1 8 9 4 3 2 3 3 4 4 < / b : _ x > < b : _ y > 2 1 1 . 2 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 7 7 7 . 7 9 2 3 7 8 8 6 4 6 6 8 6 5 < / b : _ x > < b : _ y > 2 1 4 . 4 0 0 0 0 0 0 0 0 0 0 0 0 3 < / b : _ y > < / b : P o i n t > < b : P o i n t > < b : _ x > 7 2 1 . 1 4 4 2 8 4 < / b : _ x > < b : _ y > 2 1 4 . 4 0 0 0 0 0 0 0 0 0 0 0 0 3 < / b : _ y > < / b : P o i n t > < b : P o i n t > < b : _ x > 7 1 7 . 1 4 4 2 8 4 < / b : _ x > < b : _ y > 2 1 1 . 2 < / b : _ y > < / b : P o i n t > < b : P o i n t > < b : _ x > 6 6 0 . 4 9 6 1 8 9 4 3 2 3 3 4 4 < / b : _ x > < b : _ y > 2 1 1 . 2 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 ( 1 0 5 3 . 7 9 2 3 7 8 8 6 4 6 7 , 2 2 3 ) .   E n d   p o i n t   2 :   ( 1 1 8 5 . 5 0 3 8 1 0 5 6 7 6 7 , 2 0 3 ) 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 1 0 5 3 . 7 9 2 3 7 8 8 6 4 6 6 8 5 < / b : _ x > < b : _ y > 2 2 3 < / b : _ y > < / b : P o i n t > < b : P o i n t > < b : _ x > 1 1 1 7 . 6 4 8 0 9 5 < / b : _ x > < b : _ y > 2 2 3 < / b : _ y > < / b : P o i n t > < b : P o i n t > < b : _ x > 1 1 1 9 . 6 4 8 0 9 5 < / b : _ x > < b : _ y > 2 2 1 < / b : _ y > < / b : P o i n t > < b : P o i n t > < b : _ x > 1 1 1 9 . 6 4 8 0 9 5 < / b : _ x > < b : _ y > 2 0 5 < / b : _ y > < / b : P o i n t > < b : P o i n t > < b : _ x > 1 1 2 1 . 6 4 8 0 9 5 < / b : _ x > < b : _ y > 2 0 3 < / b : _ y > < / b : P o i n t > < b : P o i n t > < b : _ x > 1 1 8 5 . 5 0 3 8 1 0 5 6 7 6 6 5 8 < / b : _ x > < b : _ y > 2 0 3 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 1 0 3 7 . 7 9 2 3 7 8 8 6 4 6 6 8 5 < / b : _ x > < b : _ y > 2 1 5 < / b : _ y > < / L a b e l L o c a t i o n > < L o c a t i o n   x m l n s : b = " h t t p : / / s c h e m a s . d a t a c o n t r a c t . o r g / 2 0 0 4 / 0 7 / S y s t e m . W i n d o w s " > < b : _ x > 1 0 3 7 . 7 9 2 3 7 8 8 6 4 6 6 8 5 < / b : _ x > < b : _ y > 2 2 3 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 1 1 8 5 . 5 0 3 8 1 0 5 6 7 6 6 5 8 < / b : _ x > < b : _ y > 1 9 5 < / b : _ y > < / L a b e l L o c a t i o n > < L o c a t i o n   x m l n s : b = " h t t p : / / s c h e m a s . d a t a c o n t r a c t . o r g / 2 0 0 4 / 0 7 / S y s t e m . W i n d o w s " > < b : _ x > 1 2 0 1 . 5 0 3 8 1 0 5 6 7 6 6 5 8 < / b : _ x > < b : _ y > 2 0 3 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 1 0 5 3 . 7 9 2 3 7 8 8 6 4 6 6 8 5 < / b : _ x > < b : _ y > 2 2 3 < / b : _ y > < / b : P o i n t > < b : P o i n t > < b : _ x > 1 1 1 7 . 6 4 8 0 9 5 < / b : _ x > < b : _ y > 2 2 3 < / b : _ y > < / b : P o i n t > < b : P o i n t > < b : _ x > 1 1 1 9 . 6 4 8 0 9 5 < / b : _ x > < b : _ y > 2 2 1 < / b : _ y > < / b : P o i n t > < b : P o i n t > < b : _ x > 1 1 1 9 . 6 4 8 0 9 5 < / b : _ x > < b : _ y > 2 0 5 < / b : _ y > < / b : P o i n t > < b : P o i n t > < b : _ x > 1 1 2 1 . 6 4 8 0 9 5 < / b : _ x > < b : _ y > 2 0 3 < / b : _ y > < / b : P o i n t > < b : P o i n t > < b : _ x > 1 1 8 5 . 5 0 3 8 1 0 5 6 7 6 6 5 8 < / b : _ x > < b : _ y > 2 0 3 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 ( 3 7 0 . 8 9 6 1 8 9 4 3 2 3 3 4 , 2 1 1 . 2 ) .   E n d   p o i n t   2 :   ( 2 7 3 . 6 , 1 9 5 . 6 ) 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 3 7 0 . 8 9 6 1 8 9 4 3 2 3 3 4 3 8 < / b : _ x > < b : _ y > 2 1 1 . 2 < / b : _ y > < / b : P o i n t > < b : P o i n t > < b : _ x > 3 2 4 . 2 4 8 0 9 4 5 < / b : _ x > < b : _ y > 2 1 1 . 2 < / b : _ y > < / b : P o i n t > < b : P o i n t > < b : _ x > 3 2 2 . 2 4 8 0 9 4 5 < / b : _ x > < b : _ y > 2 0 9 . 2 < / b : _ y > < / b : P o i n t > < b : P o i n t > < b : _ x > 3 2 2 . 2 4 8 0 9 4 5 < / b : _ x > < b : _ y > 1 9 7 . 6 < / b : _ y > < / b : P o i n t > < b : P o i n t > < b : _ x > 3 2 0 . 2 4 8 0 9 4 5 < / b : _ x > < b : _ y > 1 9 5 . 6 < / b : _ y > < / b : P o i n t > < b : P o i n t > < b : _ x > 2 7 3 . 5 9 9 9 9 9 9 9 9 9 9 9 9 7 < / b : _ x > < b : _ y > 1 9 5 . 5 9 9 9 9 9 9 9 9 9 9 9 9 7 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 3 7 0 . 8 9 6 1 8 9 4 3 2 3 3 4 3 8 < / b : _ x > < b : _ y > 2 0 3 . 2 < / b : _ y > < / L a b e l L o c a t i o n > < L o c a t i o n   x m l n s : b = " h t t p : / / s c h e m a s . d a t a c o n t r a c t . o r g / 2 0 0 4 / 0 7 / S y s t e m . W i n d o w s " > < b : _ x > 3 8 6 . 8 9 6 1 8 9 4 3 2 3 3 4 3 8 < / b : _ x > < b : _ y > 2 1 1 . 2 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 2 5 7 . 5 9 9 9 9 9 9 9 9 9 9 9 9 7 < / b : _ x > < b : _ y > 1 8 7 . 5 9 9 9 9 9 9 9 9 9 9 9 9 7 < / b : _ y > < / L a b e l L o c a t i o n > < L o c a t i o n   x m l n s : b = " h t t p : / / s c h e m a s . d a t a c o n t r a c t . o r g / 2 0 0 4 / 0 7 / S y s t e m . W i n d o w s " > < b : _ x > 2 5 7 . 5 9 9 9 9 9 9 9 9 9 9 9 9 7 < / b : _ x > < b : _ y > 1 9 5 . 5 9 9 9 9 9 9 9 9 9 9 9 9 7 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 3 7 0 . 8 9 6 1 8 9 4 3 2 3 3 4 3 8 < / b : _ x > < b : _ y > 2 1 1 . 2 < / b : _ y > < / b : P o i n t > < b : P o i n t > < b : _ x > 3 2 4 . 2 4 8 0 9 4 5 < / b : _ x > < b : _ y > 2 1 1 . 2 < / b : _ y > < / b : P o i n t > < b : P o i n t > < b : _ x > 3 2 2 . 2 4 8 0 9 4 5 < / b : _ x > < b : _ y > 2 0 9 . 2 < / b : _ y > < / b : P o i n t > < b : P o i n t > < b : _ x > 3 2 2 . 2 4 8 0 9 4 5 < / b : _ x > < b : _ y > 1 9 7 . 6 < / b : _ y > < / b : P o i n t > < b : P o i n t > < b : _ x > 3 2 0 . 2 4 8 0 9 4 5 < / b : _ x > < b : _ y > 1 9 5 . 6 < / b : _ y > < / b : P o i n t > < b : P o i n t > < b : _ x > 2 7 3 . 5 9 9 9 9 9 9 9 9 9 9 9 9 7 < / b : _ x > < b : _ y > 1 9 5 . 5 9 9 9 9 9 9 9 9 9 9 9 9 7 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 ( 9 1 5 . 7 9 2 3 7 9 , 3 3 3 . 4 ) .   E n d   p o i n t   2 :   ( 9 1 3 . 1 0 3 8 1 1 , 3 9 1 . 6 ) 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 9 1 5 . 7 9 2 3 7 9 0 0 0 0 0 0 1 < / b : _ x > < b : _ y > 3 3 3 . 4 < / b : _ y > < / b : P o i n t > < b : P o i n t > < b : _ x > 9 1 5 . 7 9 2 3 7 9 < / b : _ x > < b : _ y > 3 6 0 . 5 < / b : _ y > < / b : P o i n t > < b : P o i n t > < b : _ x > 9 1 3 . 1 0 3 8 1 1 < / b : _ x > < b : _ y > 3 6 4 . 5 < / b : _ y > < / b : P o i n t > < b : P o i n t > < b : _ x > 9 1 3 . 1 0 3 8 1 1 < / b : _ x > < b : _ y > 3 9 1 . 6 0 0 0 0 0 0 0 0 0 0 0 1 4 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 9 0 7 . 7 9 2 3 7 9 0 0 0 0 0 0 1 < / b : _ x > < b : _ y > 3 1 7 . 4 < / b : _ y > < / L a b e l L o c a t i o n > < L o c a t i o n   x m l n s : b = " h t t p : / / s c h e m a s . d a t a c o n t r a c t . o r g / 2 0 0 4 / 0 7 / S y s t e m . W i n d o w s " > < b : _ x > 9 1 5 . 7 9 2 3 7 9 < / b : _ x > < b : _ y > 3 1 7 . 4 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 9 0 5 . 1 0 3 8 1 1 < / b : _ x > < b : _ y > 3 9 1 . 6 0 0 0 0 0 0 0 0 0 0 0 1 4 < / b : _ y > < / L a b e l L o c a t i o n > < L o c a t i o n   x m l n s : b = " h t t p : / / s c h e m a s . d a t a c o n t r a c t . o r g / 2 0 0 4 / 0 7 / S y s t e m . W i n d o w s " > < b : _ x > 9 1 3 . 1 0 3 8 1 1 < / b : _ x > < b : _ y > 4 0 7 . 6 0 0 0 0 0 0 0 0 0 0 0 1 4 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 9 1 5 . 7 9 2 3 7 9 0 0 0 0 0 0 1 < / b : _ x > < b : _ y > 3 3 3 . 4 < / b : _ y > < / b : P o i n t > < b : P o i n t > < b : _ x > 9 1 5 . 7 9 2 3 7 9 < / b : _ x > < b : _ y > 3 6 0 . 5 < / b : _ y > < / b : P o i n t > < b : P o i n t > < b : _ x > 9 1 3 . 1 0 3 8 1 1 < / b : _ x > < b : _ y > 3 6 4 . 5 < / b : _ y > < / b : P o i n t > < b : P o i n t > < b : _ x > 9 1 3 . 1 0 3 8 1 1 < / b : _ x > < b : _ y > 3 9 1 . 6 0 0 0 0 0 0 0 0 0 0 0 1 4 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0 7 5 e 5 e 9 9 - d 3 f 2 - 4 f d 1 - 8 c d 8 - a 2 1 9 8 d 9 9 1 2 e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8 f f 5 1 b 2 2 - 6 c 8 f - 4 3 9 6 - 9 0 e 9 - a 3 3 c 8 0 9 5 8 3 2 4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 N e t S a l e s   1 9 < / M e a s u r e N a m e > < D i s p l a y N a m e > N e t S a l e s   1 9 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p r o d u c t _ 0 f 9 7 c 0 1 1 - b 2 2 8 - 4 1 3 7 - a d b d - 7 f 3 8 e 8 1 f 7 4 5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5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 2 0 2 4 - 0 3 - 1 7 T 0 3 : 1 2 : 0 3 . 0 2 3 1 1 2 7 + 0 5 : 3 0 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S a l e s _ 6 5 f c 9 4 4 3 - b d 1 2 - 4 9 8 7 - 9 1 5 8 - 4 1 4 a 6 0 f a 3 7 5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 C o n t e n t < / s t r i n g > < / k e y > < v a l u e > < i n t > 1 0 6 < / i n t > < / v a l u e > < / i t e m > < i t e m > < k e y > < s t r i n g > N a m e < / s t r i n g > < / k e y > < v a l u e > < i n t > 9 2 < / i n t > < / v a l u e > < / i t e m > < i t e m > < k e y > < s t r i n g > E x t e n s i o n < / s t r i n g > < / k e y > < v a l u e > < i n t > 1 2 5 < / i n t > < / v a l u e > < / i t e m > < i t e m > < k e y > < s t r i n g > D a t e   a c c e s s e d < / s t r i n g > < / k e y > < v a l u e > < i n t > 1 6 5 < / i n t > < / v a l u e > < / i t e m > < i t e m > < k e y > < s t r i n g > D a t e   m o d i f i e d < / s t r i n g > < / k e y > < v a l u e > < i n t > 1 5 6 < / i n t > < / v a l u e > < / i t e m > < i t e m > < k e y > < s t r i n g > D a t e   c r e a t e d < / s t r i n g > < / k e y > < v a l u e > < i n t > 1 4 7 < / i n t > < / v a l u e > < / i t e m > < i t e m > < k e y > < s t r i n g > F o l d e r   P a t h < / s t r i n g > < / k e y > < v a l u e > < i n t > 1 3 8 < / i n t > < / v a l u e > < / i t e m > < / C o l u m n W i d t h s > < C o l u m n D i s p l a y I n d e x > < i t e m > < k e y > < s t r i n g > C o n t e n t < / s t r i n g > < / k e y > < v a l u e > < i n t > 0 < / i n t > < / v a l u e > < / i t e m > < i t e m > < k e y > < s t r i n g > N a m e < / s t r i n g > < / k e y > < v a l u e > < i n t > 1 < / i n t > < / v a l u e > < / i t e m > < i t e m > < k e y > < s t r i n g > E x t e n s i o n < / s t r i n g > < / k e y > < v a l u e > < i n t > 2 < / i n t > < / v a l u e > < / i t e m > < i t e m > < k e y > < s t r i n g > D a t e   a c c e s s e d < / s t r i n g > < / k e y > < v a l u e > < i n t > 3 < / i n t > < / v a l u e > < / i t e m > < i t e m > < k e y > < s t r i n g > D a t e   m o d i f i e d < / s t r i n g > < / k e y > < v a l u e > < i n t > 4 < / i n t > < / v a l u e > < / i t e m > < i t e m > < k e y > < s t r i n g > D a t e   c r e a t e d < / s t r i n g > < / k e y > < v a l u e > < i n t > 5 < / i n t > < / v a l u e > < / i t e m > < i t e m > < k e y > < s t r i n g > F o l d e r   P a t h < / s t r i n g > < / k e y > < v a l u e > < i n t > 6 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C l i e n t W i n d o w X M L " > < C u s t o m C o n t e n t > < ! [ C D A T A [ f a c t _ s a l e s _ m o n t h l y _ 2 c 0 1 a 1 d 4 - e b e f - 4 2 1 3 - a a b c - 3 e 4 a 3 a 2 b d f 2 d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b b 0 9 c 2 6 0 - 1 4 d a - 4 e 3 8 - b 8 9 2 - 8 b 2 b 5 d e b a a 1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4F365DC7-80C4-4416-B29B-4D6BFFF0B0A6}">
  <ds:schemaRefs/>
</ds:datastoreItem>
</file>

<file path=customXml/itemProps10.xml><?xml version="1.0" encoding="utf-8"?>
<ds:datastoreItem xmlns:ds="http://schemas.openxmlformats.org/officeDocument/2006/customXml" ds:itemID="{CAF91BDC-D4BF-4E93-82B6-1A2F852E862D}">
  <ds:schemaRefs/>
</ds:datastoreItem>
</file>

<file path=customXml/itemProps11.xml><?xml version="1.0" encoding="utf-8"?>
<ds:datastoreItem xmlns:ds="http://schemas.openxmlformats.org/officeDocument/2006/customXml" ds:itemID="{7BA1C9E7-C8E2-4A88-B76A-C15843D47CAC}">
  <ds:schemaRefs/>
</ds:datastoreItem>
</file>

<file path=customXml/itemProps12.xml><?xml version="1.0" encoding="utf-8"?>
<ds:datastoreItem xmlns:ds="http://schemas.openxmlformats.org/officeDocument/2006/customXml" ds:itemID="{CBFA3B7C-5383-4595-BA09-CFA9344D847F}">
  <ds:schemaRefs/>
</ds:datastoreItem>
</file>

<file path=customXml/itemProps13.xml><?xml version="1.0" encoding="utf-8"?>
<ds:datastoreItem xmlns:ds="http://schemas.openxmlformats.org/officeDocument/2006/customXml" ds:itemID="{CA9055AD-37DF-41AD-827C-9AC944909F3D}">
  <ds:schemaRefs>
    <ds:schemaRef ds:uri="http://schemas.microsoft.com/DataMashup"/>
  </ds:schemaRefs>
</ds:datastoreItem>
</file>

<file path=customXml/itemProps14.xml><?xml version="1.0" encoding="utf-8"?>
<ds:datastoreItem xmlns:ds="http://schemas.openxmlformats.org/officeDocument/2006/customXml" ds:itemID="{A3FD5159-BA3B-4EF4-975B-899A947183C9}">
  <ds:schemaRefs/>
</ds:datastoreItem>
</file>

<file path=customXml/itemProps15.xml><?xml version="1.0" encoding="utf-8"?>
<ds:datastoreItem xmlns:ds="http://schemas.openxmlformats.org/officeDocument/2006/customXml" ds:itemID="{A68C223D-E3C7-4C13-97B0-A4DD91637AC9}">
  <ds:schemaRefs/>
</ds:datastoreItem>
</file>

<file path=customXml/itemProps16.xml><?xml version="1.0" encoding="utf-8"?>
<ds:datastoreItem xmlns:ds="http://schemas.openxmlformats.org/officeDocument/2006/customXml" ds:itemID="{497735C8-5235-424A-86B2-A1047EFA4D35}">
  <ds:schemaRefs/>
</ds:datastoreItem>
</file>

<file path=customXml/itemProps17.xml><?xml version="1.0" encoding="utf-8"?>
<ds:datastoreItem xmlns:ds="http://schemas.openxmlformats.org/officeDocument/2006/customXml" ds:itemID="{0A823BC5-8924-4A85-925E-9482186B30C8}">
  <ds:schemaRefs/>
</ds:datastoreItem>
</file>

<file path=customXml/itemProps18.xml><?xml version="1.0" encoding="utf-8"?>
<ds:datastoreItem xmlns:ds="http://schemas.openxmlformats.org/officeDocument/2006/customXml" ds:itemID="{6EAF0C58-2138-497A-9DFD-A0CB8CDFF5CC}">
  <ds:schemaRefs/>
</ds:datastoreItem>
</file>

<file path=customXml/itemProps19.xml><?xml version="1.0" encoding="utf-8"?>
<ds:datastoreItem xmlns:ds="http://schemas.openxmlformats.org/officeDocument/2006/customXml" ds:itemID="{9DB0499F-8850-41BB-B858-62ABD8836535}">
  <ds:schemaRefs/>
</ds:datastoreItem>
</file>

<file path=customXml/itemProps2.xml><?xml version="1.0" encoding="utf-8"?>
<ds:datastoreItem xmlns:ds="http://schemas.openxmlformats.org/officeDocument/2006/customXml" ds:itemID="{667E2B73-C0AD-4A92-820E-7B3B732BB20E}">
  <ds:schemaRefs/>
</ds:datastoreItem>
</file>

<file path=customXml/itemProps20.xml><?xml version="1.0" encoding="utf-8"?>
<ds:datastoreItem xmlns:ds="http://schemas.openxmlformats.org/officeDocument/2006/customXml" ds:itemID="{A3F9260C-DE2D-492E-8B9E-7617DD101FE8}">
  <ds:schemaRefs/>
</ds:datastoreItem>
</file>

<file path=customXml/itemProps21.xml><?xml version="1.0" encoding="utf-8"?>
<ds:datastoreItem xmlns:ds="http://schemas.openxmlformats.org/officeDocument/2006/customXml" ds:itemID="{B55D41DF-0A3D-48BB-B5C2-7D3AB1BBE786}">
  <ds:schemaRefs/>
</ds:datastoreItem>
</file>

<file path=customXml/itemProps22.xml><?xml version="1.0" encoding="utf-8"?>
<ds:datastoreItem xmlns:ds="http://schemas.openxmlformats.org/officeDocument/2006/customXml" ds:itemID="{B0F5605B-401F-481F-A0EA-EF3BBDBDE4D3}">
  <ds:schemaRefs/>
</ds:datastoreItem>
</file>

<file path=customXml/itemProps23.xml><?xml version="1.0" encoding="utf-8"?>
<ds:datastoreItem xmlns:ds="http://schemas.openxmlformats.org/officeDocument/2006/customXml" ds:itemID="{7FC8AEA0-5F2C-4AB4-ACEC-F328ABC7195B}">
  <ds:schemaRefs/>
</ds:datastoreItem>
</file>

<file path=customXml/itemProps24.xml><?xml version="1.0" encoding="utf-8"?>
<ds:datastoreItem xmlns:ds="http://schemas.openxmlformats.org/officeDocument/2006/customXml" ds:itemID="{1081BC2B-7039-4FD3-A20A-10A5066BB91F}">
  <ds:schemaRefs/>
</ds:datastoreItem>
</file>

<file path=customXml/itemProps3.xml><?xml version="1.0" encoding="utf-8"?>
<ds:datastoreItem xmlns:ds="http://schemas.openxmlformats.org/officeDocument/2006/customXml" ds:itemID="{2F5469F1-907A-49D4-B4AD-40B4BB95FC00}">
  <ds:schemaRefs/>
</ds:datastoreItem>
</file>

<file path=customXml/itemProps4.xml><?xml version="1.0" encoding="utf-8"?>
<ds:datastoreItem xmlns:ds="http://schemas.openxmlformats.org/officeDocument/2006/customXml" ds:itemID="{61848B19-4341-437C-86BA-415A4C4742F2}">
  <ds:schemaRefs/>
</ds:datastoreItem>
</file>

<file path=customXml/itemProps5.xml><?xml version="1.0" encoding="utf-8"?>
<ds:datastoreItem xmlns:ds="http://schemas.openxmlformats.org/officeDocument/2006/customXml" ds:itemID="{6F4F5FB1-AC81-41BA-A725-7A24CD7FBCBD}">
  <ds:schemaRefs/>
</ds:datastoreItem>
</file>

<file path=customXml/itemProps6.xml><?xml version="1.0" encoding="utf-8"?>
<ds:datastoreItem xmlns:ds="http://schemas.openxmlformats.org/officeDocument/2006/customXml" ds:itemID="{5F2E24D8-E39A-4887-8FFE-40531C45409F}">
  <ds:schemaRefs/>
</ds:datastoreItem>
</file>

<file path=customXml/itemProps7.xml><?xml version="1.0" encoding="utf-8"?>
<ds:datastoreItem xmlns:ds="http://schemas.openxmlformats.org/officeDocument/2006/customXml" ds:itemID="{3D7152E5-3BB4-4D7C-9525-88303334BDA1}">
  <ds:schemaRefs/>
</ds:datastoreItem>
</file>

<file path=customXml/itemProps8.xml><?xml version="1.0" encoding="utf-8"?>
<ds:datastoreItem xmlns:ds="http://schemas.openxmlformats.org/officeDocument/2006/customXml" ds:itemID="{D1B57F7A-C4AE-4CDE-AA00-BA328C1EA806}">
  <ds:schemaRefs/>
</ds:datastoreItem>
</file>

<file path=customXml/itemProps9.xml><?xml version="1.0" encoding="utf-8"?>
<ds:datastoreItem xmlns:ds="http://schemas.openxmlformats.org/officeDocument/2006/customXml" ds:itemID="{9E892B30-A014-4245-AB8D-AD9A18275B7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Sheet2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Fawaz MK</dc:creator>
  <cp:lastModifiedBy>Fawaz MK</cp:lastModifiedBy>
  <dcterms:created xsi:type="dcterms:W3CDTF">2024-03-16T16:42:22Z</dcterms:created>
  <dcterms:modified xsi:type="dcterms:W3CDTF">2024-03-16T21:42:03Z</dcterms:modified>
</cp:coreProperties>
</file>